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<sst xmlns="http://schemas.openxmlformats.org/spreadsheetml/2006/main" count="55" uniqueCount="55">
  <si>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</si>
  <si>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</si>
  <si>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</si>
  <si>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</si>
  <si>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</si>
  <si>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</si>
  <si>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</si>
  <si>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</si>
  <si>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</si>
  <si>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</si>
  <si>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</si>
  <si>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</si>
  <si>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</si>
  <si>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</si>
  <si>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</si>
  <si>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</si>
  <si>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</si>
  <si>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</si>
  <si>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</si>
  <si>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</si>
  <si>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2014.év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</si>
  <si>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</si>
  <si>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</si>
  <si>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</si>
  <si>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</si>
  <si>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</si>
  <si>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</si>
  <si>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</si>
  <si>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</si>
  <si>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</si>
  <si>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</si>
  <si>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</si>
  <si>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</si>
  <si>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</si>
  <si>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</si>
  <si>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</si>
  <si>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</si>
  <si>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</si>
  <si>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</si>
  <si>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</si>
  <si>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</si>
  <si>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</si>
  <si>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</si>
  <si>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</si>
  <si>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</si>
  <si>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</si>
  <si>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</si>
  <si>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</si>
  <si>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</si>
  <si>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</si>
  <si>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</si>
  <si>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</si>
  <si>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</si>
  <si>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</si>
  <si>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BALATONHENYE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</si>
</sst>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29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6" fillId="0" borderId="10" xfId="56" applyFont="1" applyBorder="1" applyAlignment="1">
      <alignment/>
      <protection/>
    </xf>
    <xf numFmtId="0" fontId="26" fillId="0" borderId="11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3" xfId="56" applyFont="1" applyBorder="1" applyAlignment="1">
      <alignment/>
      <protection/>
    </xf>
    <xf numFmtId="0" fontId="28" fillId="0" borderId="0" xfId="56" applyFont="1" applyAlignment="1">
      <alignment vertical="center"/>
      <protection/>
    </xf>
    <xf numFmtId="0" fontId="28" fillId="0" borderId="0" xfId="56" applyFont="1" applyBorder="1" applyAlignment="1">
      <alignment vertical="center"/>
      <protection/>
    </xf>
    <xf numFmtId="3" fontId="23" fillId="0" borderId="0" xfId="56" applyNumberFormat="1" applyFont="1" applyBorder="1">
      <alignment/>
      <protection/>
    </xf>
    <xf numFmtId="3" fontId="28" fillId="0" borderId="14" xfId="56" applyNumberFormat="1" applyFont="1" applyBorder="1">
      <alignment/>
      <protection/>
    </xf>
    <xf numFmtId="3" fontId="28" fillId="0" borderId="15" xfId="56" applyNumberFormat="1" applyFont="1" applyBorder="1">
      <alignment/>
      <protection/>
    </xf>
    <xf numFmtId="3" fontId="28" fillId="0" borderId="16" xfId="56" applyNumberFormat="1" applyFont="1" applyBorder="1">
      <alignment/>
      <protection/>
    </xf>
    <xf numFmtId="3" fontId="28" fillId="0" borderId="17" xfId="56" applyNumberFormat="1" applyFont="1" applyBorder="1">
      <alignment/>
      <protection/>
    </xf>
    <xf numFmtId="0" fontId="28" fillId="0" borderId="18" xfId="56" applyFont="1" applyBorder="1" applyAlignment="1">
      <alignment horizontal="right" vertical="center"/>
      <protection/>
    </xf>
    <xf numFmtId="0" fontId="26" fillId="0" borderId="19" xfId="56" applyFont="1" applyBorder="1" applyAlignment="1">
      <alignment vertical="center"/>
      <protection/>
    </xf>
    <xf numFmtId="3" fontId="26" fillId="0" borderId="20" xfId="56" applyNumberFormat="1" applyFont="1" applyBorder="1">
      <alignment/>
      <protection/>
    </xf>
    <xf numFmtId="3" fontId="26" fillId="0" borderId="21" xfId="56" applyNumberFormat="1" applyFont="1" applyBorder="1">
      <alignment/>
      <protection/>
    </xf>
    <xf numFmtId="3" fontId="26" fillId="0" borderId="22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8" fillId="0" borderId="18" xfId="56" applyFont="1" applyBorder="1" applyAlignment="1">
      <alignment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8" fillId="0" borderId="23" xfId="0" applyFont="1" applyBorder="1" applyAlignment="1">
      <alignment horizontal="left"/>
    </xf>
    <xf numFmtId="3" fontId="28" fillId="0" borderId="20" xfId="56" applyNumberFormat="1" applyFont="1" applyBorder="1">
      <alignment/>
      <protection/>
    </xf>
    <xf numFmtId="3" fontId="28" fillId="0" borderId="21" xfId="56" applyNumberFormat="1" applyFont="1" applyBorder="1">
      <alignment/>
      <protection/>
    </xf>
    <xf numFmtId="3" fontId="28" fillId="0" borderId="22" xfId="56" applyNumberFormat="1" applyFont="1" applyBorder="1">
      <alignment/>
      <protection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 horizontal="left"/>
    </xf>
    <xf numFmtId="0" fontId="28" fillId="0" borderId="23" xfId="0" applyFont="1" applyBorder="1" applyAlignment="1">
      <alignment horizontal="justify"/>
    </xf>
    <xf numFmtId="0" fontId="28" fillId="0" borderId="23" xfId="0" applyFont="1" applyBorder="1" applyAlignment="1">
      <alignment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4">
      <selection activeCell="I25" sqref="I25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5.75390625" style="25" bestFit="1" customWidth="1"/>
    <col min="4" max="4" width="6.375" style="25" bestFit="1" customWidth="1"/>
    <col min="5" max="5" width="6.625" style="25" bestFit="1" customWidth="1"/>
    <col min="6" max="6" width="5.75390625" style="25" bestFit="1" customWidth="1"/>
    <col min="7" max="7" width="5.75390625" style="25" customWidth="1"/>
    <col min="8" max="8" width="5.75390625" style="25" bestFit="1" customWidth="1"/>
    <col min="9" max="9" width="5.25390625" style="25" bestFit="1" customWidth="1"/>
    <col min="10" max="10" width="6.25390625" style="25" customWidth="1"/>
    <col min="11" max="11" width="5.625" style="25" bestFit="1" customWidth="1"/>
    <col min="12" max="12" width="6.625" style="25" bestFit="1" customWidth="1"/>
    <col min="13" max="14" width="5.75390625" style="25" bestFit="1" customWidth="1"/>
    <col min="15" max="15" width="5.625" style="25" bestFit="1" customWidth="1"/>
    <col min="16" max="16384" width="9.00390625" style="25" customWidth="1"/>
  </cols>
  <sheetData>
    <row r="1" spans="1:15" s="1" customFormat="1" ht="15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5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15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4" customFormat="1" ht="16.5">
      <c r="A5" s="2"/>
      <c r="B5" s="2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"/>
    </row>
    <row r="6" spans="1:15" s="1" customFormat="1" ht="15.7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  <c r="K6" s="7" t="s">
        <v>12</v>
      </c>
      <c r="L6" s="7" t="s">
        <v>13</v>
      </c>
      <c r="M6" s="7" t="s">
        <v>14</v>
      </c>
      <c r="N6" s="9" t="s">
        <v>15</v>
      </c>
      <c r="O6" s="5" t="s">
        <v>16</v>
      </c>
    </row>
    <row r="7" spans="1:15" s="4" customFormat="1" ht="15.7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" customFormat="1" ht="15.75">
      <c r="A8" s="30" t="s">
        <v>21</v>
      </c>
      <c r="B8" s="26" t="s">
        <v>22</v>
      </c>
      <c r="C8" s="13">
        <v>1361</v>
      </c>
      <c r="D8" s="13">
        <v>1361</v>
      </c>
      <c r="E8" s="13">
        <v>1361</v>
      </c>
      <c r="F8" s="13">
        <v>1361</v>
      </c>
      <c r="G8" s="13">
        <v>1361</v>
      </c>
      <c r="H8" s="13">
        <v>1361</v>
      </c>
      <c r="I8" s="13">
        <v>1361</v>
      </c>
      <c r="J8" s="13">
        <v>1361</v>
      </c>
      <c r="K8" s="13">
        <v>1361</v>
      </c>
      <c r="L8" s="13">
        <v>1981</v>
      </c>
      <c r="M8" s="13">
        <v>1361</v>
      </c>
      <c r="N8" s="13">
        <v>3265</v>
      </c>
      <c r="O8" s="14">
        <f aca="true" t="shared" si="0" ref="O8:O14">SUM(C8:N8)</f>
        <v>18856</v>
      </c>
    </row>
    <row r="9" spans="1:15" s="1" customFormat="1" ht="15.75">
      <c r="A9" s="30" t="s">
        <v>23</v>
      </c>
      <c r="B9" s="26" t="s">
        <v>24</v>
      </c>
      <c r="C9" s="15">
        <v>267</v>
      </c>
      <c r="D9" s="15">
        <v>167</v>
      </c>
      <c r="E9" s="15">
        <v>367</v>
      </c>
      <c r="F9" s="15">
        <v>267</v>
      </c>
      <c r="G9" s="15">
        <v>267</v>
      </c>
      <c r="H9" s="15">
        <v>267</v>
      </c>
      <c r="I9" s="15">
        <v>267</v>
      </c>
      <c r="J9" s="15">
        <v>267</v>
      </c>
      <c r="K9" s="15">
        <v>367</v>
      </c>
      <c r="L9" s="15">
        <v>367</v>
      </c>
      <c r="M9" s="15">
        <v>167</v>
      </c>
      <c r="N9" s="15">
        <v>166</v>
      </c>
      <c r="O9" s="16">
        <f t="shared" si="0"/>
        <v>3203</v>
      </c>
    </row>
    <row r="10" spans="1:15" s="1" customFormat="1" ht="15.75">
      <c r="A10" s="30" t="s">
        <v>25</v>
      </c>
      <c r="B10" s="26" t="s">
        <v>26</v>
      </c>
      <c r="C10" s="15">
        <v>60</v>
      </c>
      <c r="D10" s="15">
        <v>60</v>
      </c>
      <c r="E10" s="15">
        <v>70</v>
      </c>
      <c r="F10" s="15">
        <v>60</v>
      </c>
      <c r="G10" s="15">
        <v>60</v>
      </c>
      <c r="H10" s="15">
        <v>60</v>
      </c>
      <c r="I10" s="15">
        <v>60</v>
      </c>
      <c r="J10" s="15">
        <v>220</v>
      </c>
      <c r="K10" s="15">
        <v>210</v>
      </c>
      <c r="L10" s="15">
        <v>59</v>
      </c>
      <c r="M10" s="15">
        <v>59</v>
      </c>
      <c r="N10" s="15">
        <v>59</v>
      </c>
      <c r="O10" s="16">
        <f t="shared" si="0"/>
        <v>1037</v>
      </c>
    </row>
    <row r="11" spans="1:15" s="1" customFormat="1" ht="15.75">
      <c r="A11" s="30" t="s">
        <v>27</v>
      </c>
      <c r="B11" s="26" t="s">
        <v>28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t="shared" si="0"/>
        <v>0</v>
      </c>
    </row>
    <row r="12" spans="1:15" s="1" customFormat="1" ht="15.75">
      <c r="A12" s="30" t="s">
        <v>29</v>
      </c>
      <c r="B12" s="26" t="s">
        <v>30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f t="shared" si="0"/>
        <v>0</v>
      </c>
    </row>
    <row r="13" spans="1:15" s="1" customFormat="1" ht="15.75">
      <c r="A13" s="30" t="s">
        <v>31</v>
      </c>
      <c r="B13" s="26" t="s">
        <v>32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 t="shared" si="0"/>
        <v>0</v>
      </c>
    </row>
    <row r="14" spans="1:15" s="1" customFormat="1" ht="15.75">
      <c r="A14" s="30" t="s">
        <v>33</v>
      </c>
      <c r="B14" s="26" t="s">
        <v>34</v>
      </c>
      <c r="C14" s="2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29">
        <f t="shared" si="0"/>
        <v>0</v>
      </c>
    </row>
    <row r="15" spans="1:15" s="1" customFormat="1" ht="15.75">
      <c r="A15" s="31" t="s">
        <v>35</v>
      </c>
      <c r="B15" s="32" t="s">
        <v>36</v>
      </c>
      <c r="C15" s="27">
        <v>0</v>
      </c>
      <c r="D15" s="27">
        <v>0</v>
      </c>
      <c r="E15" s="27">
        <v>0</v>
      </c>
      <c r="F15" s="27">
        <v>2500</v>
      </c>
      <c r="G15" s="27">
        <v>0</v>
      </c>
      <c r="H15" s="27">
        <v>0</v>
      </c>
      <c r="I15" s="27">
        <v>0</v>
      </c>
      <c r="J15" s="27">
        <v>0</v>
      </c>
      <c r="K15" s="27">
        <v>2000</v>
      </c>
      <c r="L15" s="27">
        <v>0</v>
      </c>
      <c r="M15" s="27">
        <v>0</v>
      </c>
      <c r="N15" s="28">
        <v>0</v>
      </c>
      <c r="O15" s="29">
        <f>SUM(C15:N15)</f>
        <v>4500</v>
      </c>
    </row>
    <row r="16" spans="1:15" s="1" customFormat="1" ht="15.75">
      <c r="A16" s="17"/>
      <c r="B16" s="18" t="s">
        <v>17</v>
      </c>
      <c r="C16" s="19">
        <f>SUM(C8:C15)</f>
        <v>1688</v>
      </c>
      <c r="D16" s="19">
        <f>SUM(D8:D13)</f>
        <v>1588</v>
      </c>
      <c r="E16" s="19">
        <f aca="true" t="shared" si="1" ref="E16:N16">SUM(E8:E13)</f>
        <v>1798</v>
      </c>
      <c r="F16" s="19">
        <f t="shared" si="1"/>
        <v>1688</v>
      </c>
      <c r="G16" s="19">
        <f t="shared" si="1"/>
        <v>1688</v>
      </c>
      <c r="H16" s="19">
        <f t="shared" si="1"/>
        <v>1688</v>
      </c>
      <c r="I16" s="19">
        <f t="shared" si="1"/>
        <v>1688</v>
      </c>
      <c r="J16" s="19">
        <f t="shared" si="1"/>
        <v>1848</v>
      </c>
      <c r="K16" s="19">
        <f>SUM(K8:K13)</f>
        <v>1938</v>
      </c>
      <c r="L16" s="19">
        <f t="shared" si="1"/>
        <v>2407</v>
      </c>
      <c r="M16" s="19">
        <f t="shared" si="1"/>
        <v>1587</v>
      </c>
      <c r="N16" s="20">
        <f t="shared" si="1"/>
        <v>3490</v>
      </c>
      <c r="O16" s="21">
        <f>SUM(O8:O15)</f>
        <v>27596</v>
      </c>
    </row>
    <row r="17" spans="1:15" s="4" customFormat="1" ht="15.75">
      <c r="A17" s="22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1" customFormat="1" ht="15.75">
      <c r="A18" s="30" t="s">
        <v>37</v>
      </c>
      <c r="B18" s="33" t="s">
        <v>38</v>
      </c>
      <c r="C18" s="13">
        <v>796</v>
      </c>
      <c r="D18" s="13">
        <v>796</v>
      </c>
      <c r="E18" s="13">
        <v>796</v>
      </c>
      <c r="F18" s="13">
        <v>796</v>
      </c>
      <c r="G18" s="13">
        <v>696</v>
      </c>
      <c r="H18" s="13">
        <v>696</v>
      </c>
      <c r="I18" s="13">
        <v>696</v>
      </c>
      <c r="J18" s="13">
        <v>697</v>
      </c>
      <c r="K18" s="13">
        <v>657</v>
      </c>
      <c r="L18" s="13">
        <v>722</v>
      </c>
      <c r="M18" s="13">
        <v>722</v>
      </c>
      <c r="N18" s="13">
        <v>722</v>
      </c>
      <c r="O18" s="14">
        <f aca="true" t="shared" si="2" ref="O18:O25">SUM(C18:N18)</f>
        <v>8792</v>
      </c>
    </row>
    <row r="19" spans="1:15" s="1" customFormat="1" ht="15.75">
      <c r="A19" s="30" t="s">
        <v>39</v>
      </c>
      <c r="B19" s="34" t="s">
        <v>40</v>
      </c>
      <c r="C19" s="15">
        <v>98</v>
      </c>
      <c r="D19" s="15">
        <v>98</v>
      </c>
      <c r="E19" s="15">
        <v>98</v>
      </c>
      <c r="F19" s="15">
        <v>98</v>
      </c>
      <c r="G19" s="15">
        <v>71</v>
      </c>
      <c r="H19" s="15">
        <v>71</v>
      </c>
      <c r="I19" s="15">
        <v>71</v>
      </c>
      <c r="J19" s="15">
        <v>71</v>
      </c>
      <c r="K19" s="15">
        <v>140</v>
      </c>
      <c r="L19" s="15">
        <v>75</v>
      </c>
      <c r="M19" s="15">
        <v>75</v>
      </c>
      <c r="N19" s="15">
        <v>75</v>
      </c>
      <c r="O19" s="16">
        <f t="shared" si="2"/>
        <v>1041</v>
      </c>
    </row>
    <row r="20" spans="1:15" s="1" customFormat="1" ht="15.75">
      <c r="A20" s="30" t="s">
        <v>41</v>
      </c>
      <c r="B20" s="26" t="s">
        <v>42</v>
      </c>
      <c r="C20" s="15">
        <v>775</v>
      </c>
      <c r="D20" s="15">
        <v>775</v>
      </c>
      <c r="E20" s="15">
        <v>775</v>
      </c>
      <c r="F20" s="15">
        <v>775</v>
      </c>
      <c r="G20" s="15">
        <v>775</v>
      </c>
      <c r="H20" s="15">
        <v>775</v>
      </c>
      <c r="I20" s="15">
        <v>775</v>
      </c>
      <c r="J20" s="15">
        <v>775</v>
      </c>
      <c r="K20" s="15">
        <v>775</v>
      </c>
      <c r="L20" s="15">
        <v>0</v>
      </c>
      <c r="M20" s="15">
        <v>686</v>
      </c>
      <c r="N20" s="15">
        <v>776</v>
      </c>
      <c r="O20" s="16">
        <f>SUM(C20:N20)</f>
        <v>8437</v>
      </c>
    </row>
    <row r="21" spans="1:15" s="1" customFormat="1" ht="15.75">
      <c r="A21" s="30" t="s">
        <v>43</v>
      </c>
      <c r="B21" s="33" t="s">
        <v>44</v>
      </c>
      <c r="C21" s="15">
        <v>280</v>
      </c>
      <c r="D21" s="15">
        <v>280</v>
      </c>
      <c r="E21" s="15">
        <v>280</v>
      </c>
      <c r="F21" s="15">
        <v>280</v>
      </c>
      <c r="G21" s="15">
        <v>280</v>
      </c>
      <c r="H21" s="15">
        <v>280</v>
      </c>
      <c r="I21" s="15">
        <v>280</v>
      </c>
      <c r="J21" s="15">
        <v>280</v>
      </c>
      <c r="K21" s="15">
        <v>280</v>
      </c>
      <c r="L21" s="15">
        <v>280</v>
      </c>
      <c r="M21" s="15">
        <v>280</v>
      </c>
      <c r="N21" s="15">
        <v>281</v>
      </c>
      <c r="O21" s="16">
        <f t="shared" si="2"/>
        <v>3361</v>
      </c>
    </row>
    <row r="22" spans="1:15" s="1" customFormat="1" ht="15.75">
      <c r="A22" s="30" t="s">
        <v>45</v>
      </c>
      <c r="B22" s="33" t="s">
        <v>46</v>
      </c>
      <c r="C22" s="15">
        <v>230</v>
      </c>
      <c r="D22" s="15">
        <v>230</v>
      </c>
      <c r="E22" s="15">
        <v>230</v>
      </c>
      <c r="F22" s="15">
        <v>230</v>
      </c>
      <c r="G22" s="15">
        <v>230</v>
      </c>
      <c r="H22" s="15">
        <v>230</v>
      </c>
      <c r="I22" s="15">
        <v>230</v>
      </c>
      <c r="J22" s="15">
        <v>230</v>
      </c>
      <c r="K22" s="15">
        <v>231</v>
      </c>
      <c r="L22" s="15">
        <v>0</v>
      </c>
      <c r="M22" s="15">
        <v>0</v>
      </c>
      <c r="N22" s="15">
        <v>163</v>
      </c>
      <c r="O22" s="16">
        <f t="shared" si="2"/>
        <v>2234</v>
      </c>
    </row>
    <row r="23" spans="1:15" s="1" customFormat="1" ht="15.75">
      <c r="A23" s="30" t="s">
        <v>47</v>
      </c>
      <c r="B23" s="33" t="s">
        <v>48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>SUM(C23:N23)</f>
        <v>0</v>
      </c>
    </row>
    <row r="24" spans="1:15" s="1" customFormat="1" ht="15.75">
      <c r="A24" s="30" t="s">
        <v>49</v>
      </c>
      <c r="B24" s="33" t="s">
        <v>18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3600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>SUM(C24:N24)</f>
        <v>3600</v>
      </c>
    </row>
    <row r="25" spans="1:15" s="1" customFormat="1" ht="15.75">
      <c r="A25" s="30" t="s">
        <v>50</v>
      </c>
      <c r="B25" s="33" t="s">
        <v>51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131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2"/>
        <v>131</v>
      </c>
    </row>
    <row r="26" spans="1:15" s="1" customFormat="1" ht="15.75">
      <c r="A26" s="30" t="s">
        <v>52</v>
      </c>
      <c r="B26" s="33" t="s">
        <v>53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s="1" customFormat="1" ht="15.75">
      <c r="A27" s="23"/>
      <c r="B27" s="18" t="s">
        <v>19</v>
      </c>
      <c r="C27" s="19">
        <f aca="true" t="shared" si="3" ref="C27:O27">SUM(C18:C25)</f>
        <v>2179</v>
      </c>
      <c r="D27" s="19">
        <f t="shared" si="3"/>
        <v>2179</v>
      </c>
      <c r="E27" s="19">
        <f t="shared" si="3"/>
        <v>2179</v>
      </c>
      <c r="F27" s="19">
        <f t="shared" si="3"/>
        <v>2179</v>
      </c>
      <c r="G27" s="19">
        <f t="shared" si="3"/>
        <v>2052</v>
      </c>
      <c r="H27" s="19">
        <f t="shared" si="3"/>
        <v>2183</v>
      </c>
      <c r="I27" s="19">
        <f t="shared" si="3"/>
        <v>5652</v>
      </c>
      <c r="J27" s="19">
        <f t="shared" si="3"/>
        <v>2053</v>
      </c>
      <c r="K27" s="19">
        <f t="shared" si="3"/>
        <v>2083</v>
      </c>
      <c r="L27" s="19">
        <f t="shared" si="3"/>
        <v>1077</v>
      </c>
      <c r="M27" s="19">
        <f t="shared" si="3"/>
        <v>1763</v>
      </c>
      <c r="N27" s="20">
        <f t="shared" si="3"/>
        <v>2017</v>
      </c>
      <c r="O27" s="21">
        <f t="shared" si="3"/>
        <v>27596</v>
      </c>
    </row>
    <row r="28" spans="1:15" s="4" customFormat="1" ht="15.75">
      <c r="A28" s="10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41" ht="15.75">
      <c r="L41" s="24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Köveskál Önkormányzat</cp:lastModifiedBy>
  <cp:lastPrinted>2014-01-30T12:43:57Z</cp:lastPrinted>
  <dcterms:created xsi:type="dcterms:W3CDTF">2012-02-14T10:11:54Z</dcterms:created>
  <dcterms:modified xsi:type="dcterms:W3CDTF">2014-09-17T09:30:39Z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