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bevétel" sheetId="1" r:id="rId1"/>
    <sheet name="kiadás" sheetId="3" r:id="rId2"/>
  </sheets>
  <calcPr calcId="145621"/>
</workbook>
</file>

<file path=xl/calcChain.xml><?xml version="1.0" encoding="utf-8"?>
<calcChain xmlns="http://schemas.openxmlformats.org/spreadsheetml/2006/main">
  <c r="I57" i="3" l="1"/>
  <c r="J57" i="3"/>
  <c r="H57" i="3"/>
  <c r="I18" i="3"/>
  <c r="J18" i="3"/>
  <c r="H18" i="3"/>
  <c r="K12" i="1" l="1"/>
  <c r="K11" i="1"/>
  <c r="K14" i="1"/>
  <c r="K15" i="1"/>
  <c r="K17" i="1"/>
  <c r="K18" i="1"/>
  <c r="K19" i="1"/>
  <c r="K20" i="1"/>
  <c r="K21" i="1"/>
  <c r="K23" i="1"/>
  <c r="K24" i="1"/>
  <c r="K27" i="1"/>
  <c r="K29" i="1"/>
  <c r="K10" i="1"/>
  <c r="K21" i="3" l="1"/>
  <c r="K10" i="3"/>
  <c r="K11" i="3"/>
  <c r="K12" i="3"/>
  <c r="K13" i="3"/>
  <c r="K14" i="3"/>
  <c r="K15" i="3"/>
  <c r="K16" i="3"/>
  <c r="K18" i="3"/>
  <c r="K19" i="3"/>
  <c r="K20" i="3"/>
  <c r="K23" i="3"/>
  <c r="K24" i="3"/>
  <c r="K26" i="3"/>
  <c r="K27" i="3"/>
  <c r="K28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7" i="3"/>
  <c r="K9" i="3"/>
</calcChain>
</file>

<file path=xl/sharedStrings.xml><?xml version="1.0" encoding="utf-8"?>
<sst xmlns="http://schemas.openxmlformats.org/spreadsheetml/2006/main" count="84" uniqueCount="50">
  <si>
    <t>Intézményi ellátási díj</t>
  </si>
  <si>
    <t>BEVÉTELEK ÖSSZESEN:</t>
  </si>
  <si>
    <t>Dologi kiadás, egyéb folyó kiadás</t>
  </si>
  <si>
    <t>Vásárolt élelmezés</t>
  </si>
  <si>
    <t>Különféle dologi kiadások</t>
  </si>
  <si>
    <t>Személyi juttatás</t>
  </si>
  <si>
    <t>Közalkalmazottak alpilletménye</t>
  </si>
  <si>
    <t>Közalkalmazottak egyéb kötelező illetménypótléka</t>
  </si>
  <si>
    <t xml:space="preserve">Közalkalmazottak közlekedési költségtérítése </t>
  </si>
  <si>
    <t>Közalkalmazottak étkezési hozzájárulása</t>
  </si>
  <si>
    <t>Munkaadókat terhelő járulékok</t>
  </si>
  <si>
    <t>Cafetéria utáni EHO 14 %</t>
  </si>
  <si>
    <t>Gyógyszerbeszerzés</t>
  </si>
  <si>
    <t>Irodaszer, nyomtatvány beszerzés</t>
  </si>
  <si>
    <t>Készletbeszerzés</t>
  </si>
  <si>
    <t>Munkaruha,védőruha</t>
  </si>
  <si>
    <t>Szolgáltatási díj</t>
  </si>
  <si>
    <t>Nem adatátvételi célú távközlési díjak</t>
  </si>
  <si>
    <t>Egyéb üzemeltetési, fenntrtási szolgáltatás</t>
  </si>
  <si>
    <t>Munkáltató által fizetett személyi jövedelemadó</t>
  </si>
  <si>
    <t>ÖSSZESEN:</t>
  </si>
  <si>
    <t>SZOCIÁLIS SZOLGÁLAT</t>
  </si>
  <si>
    <t>Szociális étkeztetés</t>
  </si>
  <si>
    <t>Házi segítségnyújtás</t>
  </si>
  <si>
    <t>Családsegítés</t>
  </si>
  <si>
    <t>Hajtó- és kenőanyag</t>
  </si>
  <si>
    <t>Vásárolt termékek és szolgáltatások Áfája</t>
  </si>
  <si>
    <t>Egyéb folyó kiadások</t>
  </si>
  <si>
    <t>Szociális hozzájárulási adó</t>
  </si>
  <si>
    <t>Belföldi kiküldetés</t>
  </si>
  <si>
    <t>Szakmai anyag</t>
  </si>
  <si>
    <t>fő</t>
  </si>
  <si>
    <t>Létszámkeret:</t>
  </si>
  <si>
    <t>Működési célú pénzeszköz átvétel felügyeleti szervtől</t>
  </si>
  <si>
    <t>Pénzeszköz átvétel önkormányzatoktól</t>
  </si>
  <si>
    <t>Pénzeszköz átvétel székhely községtől</t>
  </si>
  <si>
    <t>Pénzeszköz átvétel székhely községtől állami</t>
  </si>
  <si>
    <t>Eredeti előirányzat</t>
  </si>
  <si>
    <t>Módosított előirányzat</t>
  </si>
  <si>
    <t>Teljesítés  2013.06.30.</t>
  </si>
  <si>
    <t>Teljesítés    %-a</t>
  </si>
  <si>
    <t>2013. I. félévi tájékoztató</t>
  </si>
  <si>
    <t>BEVÉTELEK</t>
  </si>
  <si>
    <t>Kiemelt előirányzatonként</t>
  </si>
  <si>
    <t>Adatok ezer Ft-ban</t>
  </si>
  <si>
    <t>Közalkalmazottak alapilletménye</t>
  </si>
  <si>
    <t>Közalkalmazottak egyéb sajátos juttatásai</t>
  </si>
  <si>
    <t>Táppénz hozzájárulás</t>
  </si>
  <si>
    <t>Külső személyi juttatások</t>
  </si>
  <si>
    <t>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</si>
</sst>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5" fillId="0" borderId="4" xfId="0" applyFont="1" applyBorder="1"/>
    <xf numFmtId="0" fontId="0" fillId="0" borderId="0" xfId="0" applyBorder="1"/>
    <xf numFmtId="0" fontId="6" fillId="0" borderId="0" xfId="0" applyFont="1" applyBorder="1"/>
    <xf numFmtId="0" fontId="6" fillId="0" borderId="4" xfId="0" applyFont="1" applyBorder="1"/>
    <xf numFmtId="0" fontId="0" fillId="0" borderId="4" xfId="0" applyBorder="1"/>
    <xf numFmtId="0" fontId="4" fillId="0" borderId="0" xfId="0" applyFont="1" applyBorder="1"/>
    <xf numFmtId="0" fontId="0" fillId="0" borderId="5" xfId="0" applyBorder="1"/>
    <xf numFmtId="0" fontId="0" fillId="0" borderId="6" xfId="0" applyBorder="1"/>
    <xf numFmtId="0" fontId="6" fillId="0" borderId="0" xfId="0" applyFont="1" applyFill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8" xfId="0" applyFont="1" applyBorder="1"/>
    <xf numFmtId="0" fontId="4" fillId="0" borderId="7" xfId="0" applyFont="1" applyBorder="1"/>
    <xf numFmtId="0" fontId="4" fillId="0" borderId="9" xfId="0" applyFont="1" applyBorder="1"/>
    <xf numFmtId="0" fontId="1" fillId="0" borderId="8" xfId="0" applyFont="1" applyBorder="1"/>
    <xf numFmtId="0" fontId="0" fillId="0" borderId="8" xfId="0" applyFont="1" applyBorder="1"/>
    <xf numFmtId="0" fontId="5" fillId="0" borderId="0" xfId="0" applyFont="1" applyFill="1" applyBorder="1"/>
    <xf numFmtId="0" fontId="7" fillId="0" borderId="0" xfId="0" applyFont="1" applyBorder="1"/>
    <xf numFmtId="0" fontId="0" fillId="0" borderId="9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/>
    <xf numFmtId="0" fontId="0" fillId="0" borderId="0" xfId="0" applyBorder="1" applyAlignment="1">
      <alignment horizontal="center"/>
    </xf>
    <xf numFmtId="9" fontId="4" fillId="0" borderId="7" xfId="0" applyNumberFormat="1" applyFont="1" applyBorder="1"/>
    <xf numFmtId="0" fontId="4" fillId="0" borderId="11" xfId="0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12" xfId="0" applyFont="1" applyBorder="1"/>
    <xf numFmtId="9" fontId="4" fillId="0" borderId="8" xfId="0" applyNumberFormat="1" applyFont="1" applyBorder="1"/>
    <xf numFmtId="9" fontId="4" fillId="0" borderId="9" xfId="0" applyNumberFormat="1" applyFont="1" applyBorder="1"/>
    <xf numFmtId="0" fontId="0" fillId="0" borderId="10" xfId="0" applyFont="1" applyBorder="1"/>
    <xf numFmtId="0" fontId="0" fillId="0" borderId="10" xfId="0" applyBorder="1"/>
    <xf numFmtId="0" fontId="0" fillId="0" borderId="12" xfId="0" applyBorder="1"/>
    <xf numFmtId="0" fontId="5" fillId="0" borderId="5" xfId="0" applyFont="1" applyBorder="1"/>
    <xf numFmtId="0" fontId="6" fillId="0" borderId="5" xfId="0" applyFont="1" applyFill="1" applyBorder="1"/>
    <xf numFmtId="0" fontId="0" fillId="0" borderId="9" xfId="0" applyFont="1" applyBorder="1"/>
    <xf numFmtId="0" fontId="0" fillId="0" borderId="12" xfId="0" applyFont="1" applyBorder="1"/>
    <xf numFmtId="0" fontId="6" fillId="0" borderId="2" xfId="0" applyFont="1" applyFill="1" applyBorder="1"/>
    <xf numFmtId="0" fontId="0" fillId="0" borderId="9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7" fillId="0" borderId="0" xfId="0" applyFont="1" applyFill="1" applyBorder="1"/>
    <xf numFmtId="0" fontId="4" fillId="0" borderId="4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A8" sqref="A8:K9"/>
    </sheetView>
  </sheetViews>
  <sheetFormatPr defaultRowHeight="15" x14ac:dyDescent="0.25"/>
  <cols>
    <col min="1" max="1" width="1.5703125" customWidth="1"/>
    <col min="2" max="2" width="1.7109375" customWidth="1"/>
    <col min="6" max="6" width="5.140625" customWidth="1"/>
    <col min="7" max="7" width="2.5703125" customWidth="1"/>
    <col min="8" max="8" width="10.5703125" customWidth="1"/>
    <col min="9" max="10" width="11.140625" customWidth="1"/>
    <col min="11" max="11" width="10.5703125" customWidth="1"/>
    <col min="12" max="12" width="12.140625" customWidth="1"/>
  </cols>
  <sheetData>
    <row r="1" spans="1:12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5"/>
    </row>
    <row r="3" spans="1:12" x14ac:dyDescent="0.25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26"/>
    </row>
    <row r="4" spans="1:12" x14ac:dyDescent="0.25">
      <c r="A4" s="53" t="s">
        <v>42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6"/>
    </row>
    <row r="5" spans="1:12" x14ac:dyDescent="0.25">
      <c r="A5" s="53" t="s">
        <v>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26"/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6"/>
    </row>
    <row r="7" spans="1:12" x14ac:dyDescent="0.25">
      <c r="A7" s="29"/>
      <c r="B7" s="29"/>
      <c r="C7" s="29"/>
      <c r="D7" s="29"/>
      <c r="E7" s="29"/>
      <c r="F7" s="29"/>
      <c r="G7" s="29"/>
      <c r="H7" s="54" t="s">
        <v>44</v>
      </c>
      <c r="I7" s="54"/>
      <c r="J7" s="54"/>
      <c r="K7" s="54"/>
      <c r="L7" s="27"/>
    </row>
    <row r="8" spans="1:12" x14ac:dyDescent="0.25">
      <c r="A8" s="56"/>
      <c r="B8" s="56"/>
      <c r="C8" s="56"/>
      <c r="D8" s="56"/>
      <c r="E8" s="56"/>
      <c r="F8" s="56"/>
      <c r="G8" s="56"/>
      <c r="H8" s="55" t="s">
        <v>37</v>
      </c>
      <c r="I8" s="55" t="s">
        <v>38</v>
      </c>
      <c r="J8" s="55" t="s">
        <v>39</v>
      </c>
      <c r="K8" s="55" t="s">
        <v>40</v>
      </c>
      <c r="L8" s="27"/>
    </row>
    <row r="9" spans="1:12" x14ac:dyDescent="0.25">
      <c r="A9" s="56"/>
      <c r="B9" s="56"/>
      <c r="C9" s="56"/>
      <c r="D9" s="56"/>
      <c r="E9" s="56"/>
      <c r="F9" s="56"/>
      <c r="G9" s="56"/>
      <c r="H9" s="55"/>
      <c r="I9" s="55"/>
      <c r="J9" s="55"/>
      <c r="K9" s="55"/>
      <c r="L9" s="27"/>
    </row>
    <row r="10" spans="1:12" x14ac:dyDescent="0.25">
      <c r="A10" s="31" t="s">
        <v>22</v>
      </c>
      <c r="B10" s="1"/>
      <c r="C10" s="1"/>
      <c r="D10" s="2"/>
      <c r="E10" s="2"/>
      <c r="F10" s="2"/>
      <c r="G10" s="3"/>
      <c r="H10" s="17">
        <v>13234</v>
      </c>
      <c r="I10" s="17">
        <v>13234</v>
      </c>
      <c r="J10" s="31">
        <v>6436</v>
      </c>
      <c r="K10" s="30">
        <f>J10/I10</f>
        <v>0.4863231071482545</v>
      </c>
      <c r="L10" s="10"/>
    </row>
    <row r="11" spans="1:12" x14ac:dyDescent="0.25">
      <c r="A11" s="38"/>
      <c r="B11" s="4" t="s">
        <v>33</v>
      </c>
      <c r="C11" s="4"/>
      <c r="D11" s="4"/>
      <c r="E11" s="4"/>
      <c r="F11" s="4"/>
      <c r="G11" s="5"/>
      <c r="H11" s="19">
        <v>4958</v>
      </c>
      <c r="I11" s="19">
        <v>4958</v>
      </c>
      <c r="J11" s="32">
        <v>2314</v>
      </c>
      <c r="K11" s="35">
        <f t="shared" ref="K11:K29" si="0">J11/I11</f>
        <v>0.46672045179507865</v>
      </c>
      <c r="L11" s="28"/>
    </row>
    <row r="12" spans="1:12" x14ac:dyDescent="0.25">
      <c r="A12" s="38"/>
      <c r="B12" s="6"/>
      <c r="C12" s="7" t="s">
        <v>34</v>
      </c>
      <c r="D12" s="7"/>
      <c r="E12" s="7"/>
      <c r="F12" s="7"/>
      <c r="G12" s="8"/>
      <c r="H12" s="19">
        <v>330</v>
      </c>
      <c r="I12" s="19">
        <v>330</v>
      </c>
      <c r="J12" s="32">
        <v>0</v>
      </c>
      <c r="K12" s="35">
        <f t="shared" si="0"/>
        <v>0</v>
      </c>
      <c r="L12" s="28"/>
    </row>
    <row r="13" spans="1:12" x14ac:dyDescent="0.25">
      <c r="A13" s="38"/>
      <c r="B13" s="6"/>
      <c r="C13" s="7" t="s">
        <v>35</v>
      </c>
      <c r="D13" s="7"/>
      <c r="E13" s="7"/>
      <c r="F13" s="7"/>
      <c r="G13" s="8"/>
      <c r="H13" s="19">
        <v>0</v>
      </c>
      <c r="I13" s="19">
        <v>0</v>
      </c>
      <c r="J13" s="32">
        <v>0</v>
      </c>
      <c r="K13" s="35"/>
      <c r="L13" s="28"/>
    </row>
    <row r="14" spans="1:12" x14ac:dyDescent="0.25">
      <c r="A14" s="38"/>
      <c r="B14" s="6"/>
      <c r="C14" s="7" t="s">
        <v>36</v>
      </c>
      <c r="D14" s="7"/>
      <c r="E14" s="7"/>
      <c r="F14" s="7"/>
      <c r="G14" s="8"/>
      <c r="H14" s="19">
        <v>4628</v>
      </c>
      <c r="I14" s="19">
        <v>4628</v>
      </c>
      <c r="J14" s="32">
        <v>2314</v>
      </c>
      <c r="K14" s="35">
        <f t="shared" si="0"/>
        <v>0.5</v>
      </c>
      <c r="L14" s="28"/>
    </row>
    <row r="15" spans="1:12" x14ac:dyDescent="0.25">
      <c r="A15" s="38"/>
      <c r="B15" s="4" t="s">
        <v>0</v>
      </c>
      <c r="C15" s="6"/>
      <c r="D15" s="6"/>
      <c r="E15" s="6"/>
      <c r="F15" s="6"/>
      <c r="G15" s="9"/>
      <c r="H15" s="19">
        <v>8276</v>
      </c>
      <c r="I15" s="19">
        <v>8276</v>
      </c>
      <c r="J15" s="32">
        <v>4122</v>
      </c>
      <c r="K15" s="35">
        <f t="shared" si="0"/>
        <v>0.49806669888835187</v>
      </c>
      <c r="L15" s="28"/>
    </row>
    <row r="16" spans="1:12" x14ac:dyDescent="0.25">
      <c r="A16" s="38"/>
      <c r="B16" s="6"/>
      <c r="C16" s="6"/>
      <c r="D16" s="6"/>
      <c r="E16" s="6"/>
      <c r="F16" s="6"/>
      <c r="G16" s="9"/>
      <c r="H16" s="19"/>
      <c r="I16" s="19"/>
      <c r="J16" s="32"/>
      <c r="K16" s="35"/>
      <c r="L16" s="28"/>
    </row>
    <row r="17" spans="1:12" x14ac:dyDescent="0.25">
      <c r="A17" s="33" t="s">
        <v>23</v>
      </c>
      <c r="B17" s="10"/>
      <c r="C17" s="10"/>
      <c r="D17" s="6"/>
      <c r="E17" s="6"/>
      <c r="F17" s="6"/>
      <c r="G17" s="9"/>
      <c r="H17" s="16">
        <v>14636</v>
      </c>
      <c r="I17" s="16">
        <v>14674</v>
      </c>
      <c r="J17" s="33">
        <v>6856</v>
      </c>
      <c r="K17" s="35">
        <f t="shared" si="0"/>
        <v>0.46722093498705192</v>
      </c>
      <c r="L17" s="10"/>
    </row>
    <row r="18" spans="1:12" x14ac:dyDescent="0.25">
      <c r="A18" s="38"/>
      <c r="B18" s="4" t="s">
        <v>33</v>
      </c>
      <c r="C18" s="4"/>
      <c r="D18" s="4"/>
      <c r="E18" s="4"/>
      <c r="F18" s="4"/>
      <c r="G18" s="5"/>
      <c r="H18" s="19">
        <v>14636</v>
      </c>
      <c r="I18" s="19">
        <v>14674</v>
      </c>
      <c r="J18" s="32">
        <v>6856</v>
      </c>
      <c r="K18" s="35">
        <f t="shared" si="0"/>
        <v>0.46722093498705192</v>
      </c>
      <c r="L18" s="28"/>
    </row>
    <row r="19" spans="1:12" x14ac:dyDescent="0.25">
      <c r="A19" s="38"/>
      <c r="B19" s="6"/>
      <c r="C19" s="7" t="s">
        <v>34</v>
      </c>
      <c r="D19" s="7"/>
      <c r="E19" s="7"/>
      <c r="F19" s="7"/>
      <c r="G19" s="8"/>
      <c r="H19" s="19">
        <v>3545</v>
      </c>
      <c r="I19" s="19">
        <v>3545</v>
      </c>
      <c r="J19" s="32">
        <v>0</v>
      </c>
      <c r="K19" s="35">
        <f t="shared" si="0"/>
        <v>0</v>
      </c>
      <c r="L19" s="28"/>
    </row>
    <row r="20" spans="1:12" x14ac:dyDescent="0.25">
      <c r="A20" s="38"/>
      <c r="B20" s="6"/>
      <c r="C20" s="7" t="s">
        <v>35</v>
      </c>
      <c r="D20" s="7"/>
      <c r="E20" s="7"/>
      <c r="F20" s="7"/>
      <c r="G20" s="8"/>
      <c r="H20" s="19">
        <v>535</v>
      </c>
      <c r="I20" s="19">
        <v>535</v>
      </c>
      <c r="J20" s="32">
        <v>1540</v>
      </c>
      <c r="K20" s="35">
        <f t="shared" si="0"/>
        <v>2.8785046728971961</v>
      </c>
      <c r="L20" s="28"/>
    </row>
    <row r="21" spans="1:12" x14ac:dyDescent="0.25">
      <c r="A21" s="38"/>
      <c r="B21" s="6"/>
      <c r="C21" s="7" t="s">
        <v>36</v>
      </c>
      <c r="D21" s="7"/>
      <c r="E21" s="7"/>
      <c r="F21" s="7"/>
      <c r="G21" s="8"/>
      <c r="H21" s="19">
        <v>10556</v>
      </c>
      <c r="I21" s="19">
        <v>10594</v>
      </c>
      <c r="J21" s="32">
        <v>5316</v>
      </c>
      <c r="K21" s="35">
        <f t="shared" si="0"/>
        <v>0.50179346800075519</v>
      </c>
      <c r="L21" s="28"/>
    </row>
    <row r="22" spans="1:12" x14ac:dyDescent="0.25">
      <c r="A22" s="38"/>
      <c r="B22" s="6"/>
      <c r="C22" s="7"/>
      <c r="D22" s="7"/>
      <c r="E22" s="7"/>
      <c r="F22" s="7"/>
      <c r="G22" s="8"/>
      <c r="H22" s="19"/>
      <c r="I22" s="19"/>
      <c r="J22" s="32"/>
      <c r="K22" s="35"/>
      <c r="L22" s="28"/>
    </row>
    <row r="23" spans="1:12" x14ac:dyDescent="0.25">
      <c r="A23" s="33" t="s">
        <v>24</v>
      </c>
      <c r="B23" s="6"/>
      <c r="C23" s="7"/>
      <c r="D23" s="7"/>
      <c r="E23" s="7"/>
      <c r="F23" s="7"/>
      <c r="G23" s="8"/>
      <c r="H23" s="16">
        <v>2251</v>
      </c>
      <c r="I23" s="16">
        <v>2251</v>
      </c>
      <c r="J23" s="33">
        <v>1126</v>
      </c>
      <c r="K23" s="35">
        <f t="shared" si="0"/>
        <v>0.50022212350066642</v>
      </c>
      <c r="L23" s="10"/>
    </row>
    <row r="24" spans="1:12" x14ac:dyDescent="0.25">
      <c r="A24" s="38"/>
      <c r="B24" s="4" t="s">
        <v>33</v>
      </c>
      <c r="C24" s="4"/>
      <c r="D24" s="4"/>
      <c r="E24" s="4"/>
      <c r="F24" s="4"/>
      <c r="G24" s="5"/>
      <c r="H24" s="19">
        <v>2251</v>
      </c>
      <c r="I24" s="19">
        <v>2251</v>
      </c>
      <c r="J24" s="32">
        <v>1126</v>
      </c>
      <c r="K24" s="35">
        <f t="shared" si="0"/>
        <v>0.50022212350066642</v>
      </c>
      <c r="L24" s="28"/>
    </row>
    <row r="25" spans="1:12" x14ac:dyDescent="0.25">
      <c r="A25" s="38"/>
      <c r="B25" s="6"/>
      <c r="C25" s="7" t="s">
        <v>34</v>
      </c>
      <c r="D25" s="7"/>
      <c r="E25" s="7"/>
      <c r="F25" s="7"/>
      <c r="G25" s="8"/>
      <c r="H25" s="19">
        <v>0</v>
      </c>
      <c r="I25" s="19">
        <v>0</v>
      </c>
      <c r="J25" s="32">
        <v>0</v>
      </c>
      <c r="K25" s="35"/>
      <c r="L25" s="28"/>
    </row>
    <row r="26" spans="1:12" x14ac:dyDescent="0.25">
      <c r="A26" s="38"/>
      <c r="B26" s="6"/>
      <c r="C26" s="7" t="s">
        <v>35</v>
      </c>
      <c r="D26" s="7"/>
      <c r="E26" s="7"/>
      <c r="F26" s="7"/>
      <c r="G26" s="8"/>
      <c r="H26" s="19">
        <v>0</v>
      </c>
      <c r="I26" s="19">
        <v>0</v>
      </c>
      <c r="J26" s="32">
        <v>0</v>
      </c>
      <c r="K26" s="35"/>
      <c r="L26" s="28"/>
    </row>
    <row r="27" spans="1:12" x14ac:dyDescent="0.25">
      <c r="A27" s="38"/>
      <c r="B27" s="6"/>
      <c r="C27" s="7" t="s">
        <v>36</v>
      </c>
      <c r="D27" s="7"/>
      <c r="E27" s="7"/>
      <c r="F27" s="7"/>
      <c r="G27" s="8"/>
      <c r="H27" s="19">
        <v>2251</v>
      </c>
      <c r="I27" s="19">
        <v>2251</v>
      </c>
      <c r="J27" s="32">
        <v>1126</v>
      </c>
      <c r="K27" s="35">
        <f t="shared" si="0"/>
        <v>0.50022212350066642</v>
      </c>
      <c r="L27" s="28"/>
    </row>
    <row r="28" spans="1:12" x14ac:dyDescent="0.25">
      <c r="A28" s="38"/>
      <c r="B28" s="6"/>
      <c r="C28" s="7"/>
      <c r="D28" s="7"/>
      <c r="E28" s="7"/>
      <c r="F28" s="7"/>
      <c r="G28" s="8"/>
      <c r="H28" s="19"/>
      <c r="I28" s="19"/>
      <c r="J28" s="32"/>
      <c r="K28" s="35"/>
      <c r="L28" s="28"/>
    </row>
    <row r="29" spans="1:12" x14ac:dyDescent="0.25">
      <c r="A29" s="34" t="s">
        <v>1</v>
      </c>
      <c r="B29" s="11"/>
      <c r="C29" s="11"/>
      <c r="D29" s="11"/>
      <c r="E29" s="11"/>
      <c r="F29" s="11"/>
      <c r="G29" s="12"/>
      <c r="H29" s="18">
        <v>30121</v>
      </c>
      <c r="I29" s="18">
        <v>30159</v>
      </c>
      <c r="J29" s="34">
        <v>14418</v>
      </c>
      <c r="K29" s="36">
        <f t="shared" si="0"/>
        <v>0.47806624888093108</v>
      </c>
      <c r="L29" s="10"/>
    </row>
  </sheetData>
  <mergeCells count="10">
    <mergeCell ref="A2:K2"/>
    <mergeCell ref="A3:K3"/>
    <mergeCell ref="A4:K4"/>
    <mergeCell ref="H7:K7"/>
    <mergeCell ref="H8:H9"/>
    <mergeCell ref="I8:I9"/>
    <mergeCell ref="J8:J9"/>
    <mergeCell ref="K8:K9"/>
    <mergeCell ref="A5:K5"/>
    <mergeCell ref="A8:G9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B51" sqref="B51:J51"/>
    </sheetView>
  </sheetViews>
  <sheetFormatPr defaultRowHeight="15" x14ac:dyDescent="0.25"/>
  <cols>
    <col min="1" max="1" width="3.140625" customWidth="1"/>
    <col min="2" max="2" width="3.28515625" customWidth="1"/>
    <col min="3" max="3" width="3.42578125" customWidth="1"/>
    <col min="4" max="4" width="5" customWidth="1"/>
    <col min="7" max="7" width="5.42578125" customWidth="1"/>
    <col min="8" max="8" width="11.140625" customWidth="1"/>
    <col min="9" max="9" width="10.7109375" customWidth="1"/>
    <col min="10" max="10" width="11.28515625" customWidth="1"/>
    <col min="11" max="11" width="10" customWidth="1"/>
  </cols>
  <sheetData>
    <row r="1" spans="1:1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3" t="s">
        <v>49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3" t="s">
        <v>43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29"/>
      <c r="B6" s="29"/>
      <c r="C6" s="29"/>
      <c r="D6" s="29"/>
      <c r="E6" s="29"/>
      <c r="F6" s="29"/>
      <c r="G6" s="29"/>
      <c r="H6" s="54" t="s">
        <v>44</v>
      </c>
      <c r="I6" s="54"/>
      <c r="J6" s="54"/>
      <c r="K6" s="54"/>
    </row>
    <row r="7" spans="1:11" ht="15" customHeight="1" x14ac:dyDescent="0.25">
      <c r="A7" s="56"/>
      <c r="B7" s="56"/>
      <c r="C7" s="56"/>
      <c r="D7" s="56"/>
      <c r="E7" s="56"/>
      <c r="F7" s="56"/>
      <c r="G7" s="56"/>
      <c r="H7" s="55" t="s">
        <v>37</v>
      </c>
      <c r="I7" s="55" t="s">
        <v>38</v>
      </c>
      <c r="J7" s="55" t="s">
        <v>39</v>
      </c>
      <c r="K7" s="55" t="s">
        <v>40</v>
      </c>
    </row>
    <row r="8" spans="1:11" x14ac:dyDescent="0.25">
      <c r="A8" s="56"/>
      <c r="B8" s="56"/>
      <c r="C8" s="56"/>
      <c r="D8" s="56"/>
      <c r="E8" s="56"/>
      <c r="F8" s="56"/>
      <c r="G8" s="56"/>
      <c r="H8" s="55"/>
      <c r="I8" s="55"/>
      <c r="J8" s="55"/>
      <c r="K8" s="55"/>
    </row>
    <row r="9" spans="1:11" x14ac:dyDescent="0.25">
      <c r="A9" s="31" t="s">
        <v>22</v>
      </c>
      <c r="B9" s="1"/>
      <c r="C9" s="1"/>
      <c r="D9" s="2"/>
      <c r="E9" s="2"/>
      <c r="F9" s="2"/>
      <c r="G9" s="3"/>
      <c r="H9" s="17">
        <v>12800</v>
      </c>
      <c r="I9" s="17">
        <v>12800</v>
      </c>
      <c r="J9" s="31">
        <v>5491</v>
      </c>
      <c r="K9" s="30">
        <f>J9/I9</f>
        <v>0.42898437499999997</v>
      </c>
    </row>
    <row r="10" spans="1:11" x14ac:dyDescent="0.25">
      <c r="A10" s="38"/>
      <c r="B10" s="4" t="s">
        <v>2</v>
      </c>
      <c r="C10" s="4"/>
      <c r="D10" s="4"/>
      <c r="E10" s="4"/>
      <c r="F10" s="4"/>
      <c r="G10" s="5"/>
      <c r="H10" s="16">
        <v>12800</v>
      </c>
      <c r="I10" s="16">
        <v>12800</v>
      </c>
      <c r="J10" s="33">
        <v>5491</v>
      </c>
      <c r="K10" s="35">
        <f t="shared" ref="K10:K57" si="0">J10/I10</f>
        <v>0.42898437499999997</v>
      </c>
    </row>
    <row r="11" spans="1:11" x14ac:dyDescent="0.25">
      <c r="A11" s="38"/>
      <c r="B11" s="4"/>
      <c r="C11" s="4" t="s">
        <v>14</v>
      </c>
      <c r="D11" s="4"/>
      <c r="E11" s="4"/>
      <c r="F11" s="4"/>
      <c r="G11" s="5"/>
      <c r="H11" s="20">
        <v>210</v>
      </c>
      <c r="I11" s="20">
        <v>210</v>
      </c>
      <c r="J11" s="37">
        <v>129</v>
      </c>
      <c r="K11" s="35">
        <f t="shared" si="0"/>
        <v>0.61428571428571432</v>
      </c>
    </row>
    <row r="12" spans="1:11" x14ac:dyDescent="0.25">
      <c r="A12" s="38"/>
      <c r="B12" s="4"/>
      <c r="C12" s="4"/>
      <c r="D12" s="7" t="s">
        <v>25</v>
      </c>
      <c r="E12" s="4"/>
      <c r="F12" s="4"/>
      <c r="G12" s="5"/>
      <c r="H12" s="20">
        <v>210</v>
      </c>
      <c r="I12" s="20">
        <v>210</v>
      </c>
      <c r="J12" s="37">
        <v>129</v>
      </c>
      <c r="K12" s="35">
        <f t="shared" si="0"/>
        <v>0.61428571428571432</v>
      </c>
    </row>
    <row r="13" spans="1:11" x14ac:dyDescent="0.25">
      <c r="A13" s="38"/>
      <c r="B13" s="6"/>
      <c r="C13" s="4" t="s">
        <v>16</v>
      </c>
      <c r="D13" s="7"/>
      <c r="E13" s="7"/>
      <c r="F13" s="7"/>
      <c r="G13" s="8"/>
      <c r="H13" s="20">
        <v>9910</v>
      </c>
      <c r="I13" s="20">
        <v>9910</v>
      </c>
      <c r="J13" s="37">
        <v>4195</v>
      </c>
      <c r="K13" s="35">
        <f t="shared" si="0"/>
        <v>0.42330978809283554</v>
      </c>
    </row>
    <row r="14" spans="1:11" x14ac:dyDescent="0.25">
      <c r="A14" s="38"/>
      <c r="B14" s="6"/>
      <c r="C14" s="7"/>
      <c r="D14" s="7" t="s">
        <v>3</v>
      </c>
      <c r="E14" s="7"/>
      <c r="F14" s="7"/>
      <c r="G14" s="8"/>
      <c r="H14" s="20">
        <v>9910</v>
      </c>
      <c r="I14" s="20">
        <v>9910</v>
      </c>
      <c r="J14" s="37">
        <v>4195</v>
      </c>
      <c r="K14" s="35">
        <f t="shared" si="0"/>
        <v>0.42330978809283554</v>
      </c>
    </row>
    <row r="15" spans="1:11" x14ac:dyDescent="0.25">
      <c r="A15" s="38"/>
      <c r="B15" s="6"/>
      <c r="C15" s="4" t="s">
        <v>4</v>
      </c>
      <c r="D15" s="7"/>
      <c r="E15" s="7"/>
      <c r="F15" s="7"/>
      <c r="G15" s="8"/>
      <c r="H15" s="20">
        <v>2680</v>
      </c>
      <c r="I15" s="20">
        <v>2680</v>
      </c>
      <c r="J15" s="37">
        <v>1167</v>
      </c>
      <c r="K15" s="35">
        <f t="shared" si="0"/>
        <v>0.43544776119402984</v>
      </c>
    </row>
    <row r="16" spans="1:11" x14ac:dyDescent="0.25">
      <c r="A16" s="38"/>
      <c r="B16" s="6"/>
      <c r="C16" s="7"/>
      <c r="D16" s="7" t="s">
        <v>26</v>
      </c>
      <c r="E16" s="7"/>
      <c r="F16" s="7"/>
      <c r="G16" s="8"/>
      <c r="H16" s="20">
        <v>2680</v>
      </c>
      <c r="I16" s="20">
        <v>2680</v>
      </c>
      <c r="J16" s="37">
        <v>1167</v>
      </c>
      <c r="K16" s="35">
        <f t="shared" si="0"/>
        <v>0.43544776119402984</v>
      </c>
    </row>
    <row r="17" spans="1:11" x14ac:dyDescent="0.25">
      <c r="A17" s="38"/>
      <c r="B17" s="6"/>
      <c r="C17" s="6"/>
      <c r="D17" s="6"/>
      <c r="E17" s="6"/>
      <c r="F17" s="6"/>
      <c r="G17" s="9"/>
      <c r="H17" s="20"/>
      <c r="I17" s="20"/>
      <c r="J17" s="37"/>
      <c r="K17" s="35"/>
    </row>
    <row r="18" spans="1:11" x14ac:dyDescent="0.25">
      <c r="A18" s="33" t="s">
        <v>23</v>
      </c>
      <c r="B18" s="10"/>
      <c r="C18" s="10"/>
      <c r="D18" s="6"/>
      <c r="E18" s="6"/>
      <c r="F18" s="6"/>
      <c r="G18" s="9"/>
      <c r="H18" s="16">
        <f>H19+H26+H30</f>
        <v>15721</v>
      </c>
      <c r="I18" s="16">
        <f t="shared" ref="I18:J18" si="1">I19+I26+I30</f>
        <v>15759</v>
      </c>
      <c r="J18" s="16">
        <f t="shared" si="1"/>
        <v>8206</v>
      </c>
      <c r="K18" s="35">
        <f t="shared" si="0"/>
        <v>0.52071831969033566</v>
      </c>
    </row>
    <row r="19" spans="1:11" x14ac:dyDescent="0.25">
      <c r="A19" s="38"/>
      <c r="B19" s="22" t="s">
        <v>5</v>
      </c>
      <c r="C19" s="6"/>
      <c r="D19" s="6"/>
      <c r="E19" s="6"/>
      <c r="F19" s="6"/>
      <c r="G19" s="9"/>
      <c r="H19" s="16">
        <v>11842</v>
      </c>
      <c r="I19" s="16">
        <v>11872</v>
      </c>
      <c r="J19" s="33">
        <v>6384</v>
      </c>
      <c r="K19" s="35">
        <f t="shared" si="0"/>
        <v>0.53773584905660377</v>
      </c>
    </row>
    <row r="20" spans="1:11" x14ac:dyDescent="0.25">
      <c r="A20" s="38"/>
      <c r="B20" s="6"/>
      <c r="C20" s="7" t="s">
        <v>45</v>
      </c>
      <c r="D20" s="7"/>
      <c r="E20" s="7"/>
      <c r="F20" s="7"/>
      <c r="G20" s="8"/>
      <c r="H20" s="20">
        <v>10160</v>
      </c>
      <c r="I20" s="20">
        <v>10190</v>
      </c>
      <c r="J20" s="37">
        <v>5297</v>
      </c>
      <c r="K20" s="35">
        <f t="shared" si="0"/>
        <v>0.51982335623159959</v>
      </c>
    </row>
    <row r="21" spans="1:11" x14ac:dyDescent="0.25">
      <c r="A21" s="38"/>
      <c r="B21" s="6"/>
      <c r="C21" s="7" t="s">
        <v>7</v>
      </c>
      <c r="D21" s="7"/>
      <c r="E21" s="7"/>
      <c r="F21" s="7"/>
      <c r="G21" s="8"/>
      <c r="H21" s="20">
        <v>300</v>
      </c>
      <c r="I21" s="20">
        <v>300</v>
      </c>
      <c r="J21" s="37">
        <v>144</v>
      </c>
      <c r="K21" s="35">
        <f t="shared" si="0"/>
        <v>0.48</v>
      </c>
    </row>
    <row r="22" spans="1:11" x14ac:dyDescent="0.25">
      <c r="A22" s="38"/>
      <c r="B22" s="6"/>
      <c r="C22" s="7" t="s">
        <v>46</v>
      </c>
      <c r="D22" s="7"/>
      <c r="E22" s="7"/>
      <c r="F22" s="7"/>
      <c r="G22" s="8"/>
      <c r="H22" s="20"/>
      <c r="I22" s="20"/>
      <c r="J22" s="37">
        <v>116</v>
      </c>
      <c r="K22" s="35"/>
    </row>
    <row r="23" spans="1:11" x14ac:dyDescent="0.25">
      <c r="A23" s="38"/>
      <c r="B23" s="6"/>
      <c r="C23" s="13" t="s">
        <v>8</v>
      </c>
      <c r="D23" s="6"/>
      <c r="E23" s="6"/>
      <c r="F23" s="6"/>
      <c r="G23" s="9"/>
      <c r="H23" s="20">
        <v>280</v>
      </c>
      <c r="I23" s="20">
        <v>280</v>
      </c>
      <c r="J23" s="37">
        <v>35</v>
      </c>
      <c r="K23" s="35">
        <f t="shared" si="0"/>
        <v>0.125</v>
      </c>
    </row>
    <row r="24" spans="1:11" x14ac:dyDescent="0.25">
      <c r="A24" s="38"/>
      <c r="B24" s="6"/>
      <c r="C24" s="13" t="s">
        <v>9</v>
      </c>
      <c r="D24" s="6"/>
      <c r="E24" s="6"/>
      <c r="F24" s="6"/>
      <c r="G24" s="9"/>
      <c r="H24" s="20">
        <v>1102</v>
      </c>
      <c r="I24" s="20">
        <v>1102</v>
      </c>
      <c r="J24" s="37">
        <v>424</v>
      </c>
      <c r="K24" s="35">
        <f t="shared" si="0"/>
        <v>0.38475499092558985</v>
      </c>
    </row>
    <row r="25" spans="1:11" x14ac:dyDescent="0.25">
      <c r="A25" s="38"/>
      <c r="B25" s="6"/>
      <c r="C25" s="13" t="s">
        <v>48</v>
      </c>
      <c r="D25" s="6"/>
      <c r="E25" s="6"/>
      <c r="F25" s="6"/>
      <c r="G25" s="9"/>
      <c r="H25" s="20"/>
      <c r="I25" s="20"/>
      <c r="J25" s="37">
        <v>368</v>
      </c>
      <c r="K25" s="35"/>
    </row>
    <row r="26" spans="1:11" x14ac:dyDescent="0.25">
      <c r="A26" s="38"/>
      <c r="B26" s="22" t="s">
        <v>10</v>
      </c>
      <c r="C26" s="6"/>
      <c r="D26" s="6"/>
      <c r="E26" s="6"/>
      <c r="F26" s="6"/>
      <c r="G26" s="9"/>
      <c r="H26" s="16">
        <v>3214</v>
      </c>
      <c r="I26" s="16">
        <v>3222</v>
      </c>
      <c r="J26" s="33">
        <v>1650</v>
      </c>
      <c r="K26" s="35">
        <f t="shared" si="0"/>
        <v>0.51210428305400368</v>
      </c>
    </row>
    <row r="27" spans="1:11" x14ac:dyDescent="0.25">
      <c r="A27" s="38"/>
      <c r="B27" s="6"/>
      <c r="C27" s="7" t="s">
        <v>28</v>
      </c>
      <c r="D27" s="6"/>
      <c r="E27" s="6"/>
      <c r="F27" s="6"/>
      <c r="G27" s="9"/>
      <c r="H27" s="20">
        <v>3060</v>
      </c>
      <c r="I27" s="20">
        <v>3068</v>
      </c>
      <c r="J27" s="37">
        <v>1474</v>
      </c>
      <c r="K27" s="35">
        <f t="shared" si="0"/>
        <v>0.48044328552803128</v>
      </c>
    </row>
    <row r="28" spans="1:11" x14ac:dyDescent="0.25">
      <c r="A28" s="38"/>
      <c r="B28" s="6"/>
      <c r="C28" s="13" t="s">
        <v>11</v>
      </c>
      <c r="D28" s="6"/>
      <c r="E28" s="6"/>
      <c r="F28" s="6"/>
      <c r="G28" s="9"/>
      <c r="H28" s="20">
        <v>154</v>
      </c>
      <c r="I28" s="20">
        <v>154</v>
      </c>
      <c r="J28" s="37">
        <v>88</v>
      </c>
      <c r="K28" s="35">
        <f t="shared" si="0"/>
        <v>0.5714285714285714</v>
      </c>
    </row>
    <row r="29" spans="1:11" x14ac:dyDescent="0.25">
      <c r="A29" s="38"/>
      <c r="B29" s="6"/>
      <c r="C29" s="13" t="s">
        <v>47</v>
      </c>
      <c r="D29" s="6"/>
      <c r="E29" s="6"/>
      <c r="F29" s="6"/>
      <c r="G29" s="9"/>
      <c r="H29" s="20"/>
      <c r="I29" s="20"/>
      <c r="J29" s="37">
        <v>88</v>
      </c>
      <c r="K29" s="35"/>
    </row>
    <row r="30" spans="1:11" x14ac:dyDescent="0.25">
      <c r="A30" s="38"/>
      <c r="B30" s="22" t="s">
        <v>2</v>
      </c>
      <c r="C30" s="6"/>
      <c r="D30" s="6"/>
      <c r="E30" s="6"/>
      <c r="F30" s="6"/>
      <c r="G30" s="9"/>
      <c r="H30" s="16">
        <v>665</v>
      </c>
      <c r="I30" s="16">
        <v>665</v>
      </c>
      <c r="J30" s="33">
        <v>172</v>
      </c>
      <c r="K30" s="35">
        <f t="shared" si="0"/>
        <v>0.2586466165413534</v>
      </c>
    </row>
    <row r="31" spans="1:11" x14ac:dyDescent="0.25">
      <c r="A31" s="38"/>
      <c r="B31" s="6"/>
      <c r="C31" s="47" t="s">
        <v>14</v>
      </c>
      <c r="D31" s="10"/>
      <c r="E31" s="10"/>
      <c r="F31" s="10"/>
      <c r="G31" s="48"/>
      <c r="H31" s="16">
        <v>255</v>
      </c>
      <c r="I31" s="16">
        <v>255</v>
      </c>
      <c r="J31" s="33">
        <v>38</v>
      </c>
      <c r="K31" s="35">
        <f t="shared" si="0"/>
        <v>0.14901960784313725</v>
      </c>
    </row>
    <row r="32" spans="1:11" x14ac:dyDescent="0.25">
      <c r="A32" s="38"/>
      <c r="B32" s="6"/>
      <c r="C32" s="6"/>
      <c r="D32" s="7" t="s">
        <v>12</v>
      </c>
      <c r="E32" s="7"/>
      <c r="F32" s="7"/>
      <c r="G32" s="8"/>
      <c r="H32" s="20">
        <v>20</v>
      </c>
      <c r="I32" s="20">
        <v>20</v>
      </c>
      <c r="J32" s="37">
        <v>0</v>
      </c>
      <c r="K32" s="35">
        <f t="shared" si="0"/>
        <v>0</v>
      </c>
    </row>
    <row r="33" spans="1:11" x14ac:dyDescent="0.25">
      <c r="A33" s="38"/>
      <c r="B33" s="6"/>
      <c r="C33" s="6"/>
      <c r="D33" s="7" t="s">
        <v>13</v>
      </c>
      <c r="E33" s="7"/>
      <c r="F33" s="7"/>
      <c r="G33" s="8"/>
      <c r="H33" s="20">
        <v>50</v>
      </c>
      <c r="I33" s="20">
        <v>50</v>
      </c>
      <c r="J33" s="37">
        <v>5</v>
      </c>
      <c r="K33" s="35">
        <f t="shared" si="0"/>
        <v>0.1</v>
      </c>
    </row>
    <row r="34" spans="1:11" x14ac:dyDescent="0.25">
      <c r="A34" s="38"/>
      <c r="B34" s="6"/>
      <c r="C34" s="6"/>
      <c r="D34" s="7" t="s">
        <v>30</v>
      </c>
      <c r="E34" s="7"/>
      <c r="F34" s="7"/>
      <c r="G34" s="8"/>
      <c r="H34" s="20">
        <v>85</v>
      </c>
      <c r="I34" s="20">
        <v>85</v>
      </c>
      <c r="J34" s="37">
        <v>21</v>
      </c>
      <c r="K34" s="35">
        <f t="shared" si="0"/>
        <v>0.24705882352941178</v>
      </c>
    </row>
    <row r="35" spans="1:11" x14ac:dyDescent="0.25">
      <c r="A35" s="38"/>
      <c r="B35" s="6"/>
      <c r="C35" s="6"/>
      <c r="D35" s="7" t="s">
        <v>15</v>
      </c>
      <c r="E35" s="7"/>
      <c r="F35" s="7"/>
      <c r="G35" s="8"/>
      <c r="H35" s="20">
        <v>100</v>
      </c>
      <c r="I35" s="20">
        <v>100</v>
      </c>
      <c r="J35" s="37">
        <v>12</v>
      </c>
      <c r="K35" s="35">
        <f t="shared" si="0"/>
        <v>0.12</v>
      </c>
    </row>
    <row r="36" spans="1:11" x14ac:dyDescent="0.25">
      <c r="A36" s="38"/>
      <c r="B36" s="6"/>
      <c r="C36" s="22" t="s">
        <v>16</v>
      </c>
      <c r="D36" s="49"/>
      <c r="E36" s="49"/>
      <c r="F36" s="49"/>
      <c r="G36" s="50"/>
      <c r="H36" s="16">
        <v>200</v>
      </c>
      <c r="I36" s="16">
        <v>200</v>
      </c>
      <c r="J36" s="33">
        <v>25</v>
      </c>
      <c r="K36" s="35">
        <f t="shared" si="0"/>
        <v>0.125</v>
      </c>
    </row>
    <row r="37" spans="1:11" x14ac:dyDescent="0.25">
      <c r="A37" s="38"/>
      <c r="B37" s="6"/>
      <c r="C37" s="6"/>
      <c r="D37" s="7" t="s">
        <v>17</v>
      </c>
      <c r="E37" s="7"/>
      <c r="F37" s="7"/>
      <c r="G37" s="8"/>
      <c r="H37" s="20">
        <v>50</v>
      </c>
      <c r="I37" s="20">
        <v>50</v>
      </c>
      <c r="J37" s="37">
        <v>12</v>
      </c>
      <c r="K37" s="35">
        <f t="shared" si="0"/>
        <v>0.24</v>
      </c>
    </row>
    <row r="38" spans="1:11" x14ac:dyDescent="0.25">
      <c r="A38" s="38"/>
      <c r="B38" s="6"/>
      <c r="C38" s="6"/>
      <c r="D38" s="13" t="s">
        <v>18</v>
      </c>
      <c r="E38" s="6"/>
      <c r="F38" s="6"/>
      <c r="G38" s="9"/>
      <c r="H38" s="20">
        <v>150</v>
      </c>
      <c r="I38" s="20">
        <v>150</v>
      </c>
      <c r="J38" s="37">
        <v>13</v>
      </c>
      <c r="K38" s="35">
        <f t="shared" si="0"/>
        <v>8.666666666666667E-2</v>
      </c>
    </row>
    <row r="39" spans="1:11" x14ac:dyDescent="0.25">
      <c r="A39" s="38"/>
      <c r="B39" s="6"/>
      <c r="C39" s="22" t="s">
        <v>4</v>
      </c>
      <c r="D39" s="10"/>
      <c r="E39" s="10"/>
      <c r="F39" s="10"/>
      <c r="G39" s="48"/>
      <c r="H39" s="16">
        <v>120</v>
      </c>
      <c r="I39" s="16">
        <v>120</v>
      </c>
      <c r="J39" s="33">
        <v>28</v>
      </c>
      <c r="K39" s="35">
        <f t="shared" si="0"/>
        <v>0.23333333333333334</v>
      </c>
    </row>
    <row r="40" spans="1:11" x14ac:dyDescent="0.25">
      <c r="A40" s="38"/>
      <c r="B40" s="6"/>
      <c r="C40" s="4"/>
      <c r="D40" s="13" t="s">
        <v>26</v>
      </c>
      <c r="E40" s="6"/>
      <c r="F40" s="6"/>
      <c r="G40" s="9"/>
      <c r="H40" s="20">
        <v>100</v>
      </c>
      <c r="I40" s="20">
        <v>100</v>
      </c>
      <c r="J40" s="37">
        <v>28</v>
      </c>
      <c r="K40" s="35">
        <f t="shared" si="0"/>
        <v>0.28000000000000003</v>
      </c>
    </row>
    <row r="41" spans="1:11" x14ac:dyDescent="0.25">
      <c r="A41" s="38"/>
      <c r="B41" s="6"/>
      <c r="C41" s="4"/>
      <c r="D41" s="13" t="s">
        <v>29</v>
      </c>
      <c r="E41" s="6"/>
      <c r="F41" s="6"/>
      <c r="G41" s="9"/>
      <c r="H41" s="20">
        <v>20</v>
      </c>
      <c r="I41" s="20">
        <v>20</v>
      </c>
      <c r="J41" s="37">
        <v>0</v>
      </c>
      <c r="K41" s="35">
        <f t="shared" si="0"/>
        <v>0</v>
      </c>
    </row>
    <row r="42" spans="1:11" x14ac:dyDescent="0.25">
      <c r="A42" s="38"/>
      <c r="B42" s="6"/>
      <c r="C42" s="22" t="s">
        <v>27</v>
      </c>
      <c r="D42" s="51"/>
      <c r="E42" s="10"/>
      <c r="F42" s="10"/>
      <c r="G42" s="48"/>
      <c r="H42" s="16">
        <v>90</v>
      </c>
      <c r="I42" s="16">
        <v>90</v>
      </c>
      <c r="J42" s="33">
        <v>81</v>
      </c>
      <c r="K42" s="35">
        <f t="shared" si="0"/>
        <v>0.9</v>
      </c>
    </row>
    <row r="43" spans="1:11" x14ac:dyDescent="0.25">
      <c r="A43" s="39"/>
      <c r="B43" s="11"/>
      <c r="C43" s="40"/>
      <c r="D43" s="41" t="s">
        <v>19</v>
      </c>
      <c r="E43" s="11"/>
      <c r="F43" s="11"/>
      <c r="G43" s="12"/>
      <c r="H43" s="42">
        <v>90</v>
      </c>
      <c r="I43" s="42">
        <v>90</v>
      </c>
      <c r="J43" s="43">
        <v>81</v>
      </c>
      <c r="K43" s="36">
        <f t="shared" si="0"/>
        <v>0.9</v>
      </c>
    </row>
    <row r="44" spans="1:11" x14ac:dyDescent="0.25">
      <c r="A44" s="31" t="s">
        <v>24</v>
      </c>
      <c r="B44" s="2"/>
      <c r="C44" s="2"/>
      <c r="D44" s="44"/>
      <c r="E44" s="2"/>
      <c r="F44" s="2"/>
      <c r="G44" s="3"/>
      <c r="H44" s="17">
        <v>1600</v>
      </c>
      <c r="I44" s="17">
        <v>1600</v>
      </c>
      <c r="J44" s="31">
        <v>599</v>
      </c>
      <c r="K44" s="30">
        <f t="shared" si="0"/>
        <v>0.37437500000000001</v>
      </c>
    </row>
    <row r="45" spans="1:11" x14ac:dyDescent="0.25">
      <c r="A45" s="38"/>
      <c r="B45" s="22" t="s">
        <v>5</v>
      </c>
      <c r="C45" s="10"/>
      <c r="D45" s="51"/>
      <c r="E45" s="10"/>
      <c r="F45" s="10"/>
      <c r="G45" s="48"/>
      <c r="H45" s="16">
        <v>1024</v>
      </c>
      <c r="I45" s="16">
        <v>1024</v>
      </c>
      <c r="J45" s="33">
        <v>469</v>
      </c>
      <c r="K45" s="35">
        <f t="shared" si="0"/>
        <v>0.4580078125</v>
      </c>
    </row>
    <row r="46" spans="1:11" x14ac:dyDescent="0.25">
      <c r="A46" s="38"/>
      <c r="B46" s="6"/>
      <c r="C46" s="7" t="s">
        <v>6</v>
      </c>
      <c r="D46" s="13"/>
      <c r="E46" s="6"/>
      <c r="F46" s="6"/>
      <c r="G46" s="9"/>
      <c r="H46" s="20">
        <v>950</v>
      </c>
      <c r="I46" s="20">
        <v>950</v>
      </c>
      <c r="J46" s="37">
        <v>469</v>
      </c>
      <c r="K46" s="35">
        <f t="shared" si="0"/>
        <v>0.49368421052631578</v>
      </c>
    </row>
    <row r="47" spans="1:11" x14ac:dyDescent="0.25">
      <c r="A47" s="38"/>
      <c r="B47" s="6"/>
      <c r="C47" s="13" t="s">
        <v>9</v>
      </c>
      <c r="D47" s="13"/>
      <c r="E47" s="6"/>
      <c r="F47" s="6"/>
      <c r="G47" s="9"/>
      <c r="H47" s="20">
        <v>74</v>
      </c>
      <c r="I47" s="20">
        <v>74</v>
      </c>
      <c r="J47" s="37">
        <v>0</v>
      </c>
      <c r="K47" s="35">
        <f t="shared" si="0"/>
        <v>0</v>
      </c>
    </row>
    <row r="48" spans="1:11" x14ac:dyDescent="0.25">
      <c r="A48" s="38"/>
      <c r="B48" s="22" t="s">
        <v>10</v>
      </c>
      <c r="C48" s="10"/>
      <c r="D48" s="51"/>
      <c r="E48" s="10"/>
      <c r="F48" s="10"/>
      <c r="G48" s="48"/>
      <c r="H48" s="16">
        <v>276</v>
      </c>
      <c r="I48" s="16">
        <v>276</v>
      </c>
      <c r="J48" s="33">
        <v>130</v>
      </c>
      <c r="K48" s="35">
        <f t="shared" si="0"/>
        <v>0.47101449275362317</v>
      </c>
    </row>
    <row r="49" spans="1:11" x14ac:dyDescent="0.25">
      <c r="A49" s="38"/>
      <c r="B49" s="6"/>
      <c r="C49" s="7" t="s">
        <v>28</v>
      </c>
      <c r="D49" s="13"/>
      <c r="E49" s="6"/>
      <c r="F49" s="6"/>
      <c r="G49" s="9"/>
      <c r="H49" s="20">
        <v>266</v>
      </c>
      <c r="I49" s="20">
        <v>266</v>
      </c>
      <c r="J49" s="37">
        <v>130</v>
      </c>
      <c r="K49" s="35">
        <f t="shared" si="0"/>
        <v>0.48872180451127817</v>
      </c>
    </row>
    <row r="50" spans="1:11" x14ac:dyDescent="0.25">
      <c r="A50" s="38"/>
      <c r="B50" s="6"/>
      <c r="C50" s="13" t="s">
        <v>11</v>
      </c>
      <c r="D50" s="13"/>
      <c r="E50" s="6"/>
      <c r="F50" s="6"/>
      <c r="G50" s="9"/>
      <c r="H50" s="20">
        <v>10</v>
      </c>
      <c r="I50" s="20">
        <v>10</v>
      </c>
      <c r="J50" s="37">
        <v>0</v>
      </c>
      <c r="K50" s="35">
        <f t="shared" si="0"/>
        <v>0</v>
      </c>
    </row>
    <row r="51" spans="1:11" x14ac:dyDescent="0.25">
      <c r="A51" s="38"/>
      <c r="B51" s="22" t="s">
        <v>2</v>
      </c>
      <c r="C51" s="51"/>
      <c r="D51" s="51"/>
      <c r="E51" s="10"/>
      <c r="F51" s="10"/>
      <c r="G51" s="48"/>
      <c r="H51" s="16">
        <v>300</v>
      </c>
      <c r="I51" s="16">
        <v>300</v>
      </c>
      <c r="J51" s="33">
        <v>0</v>
      </c>
      <c r="K51" s="35">
        <f t="shared" si="0"/>
        <v>0</v>
      </c>
    </row>
    <row r="52" spans="1:11" x14ac:dyDescent="0.25">
      <c r="A52" s="38"/>
      <c r="B52" s="4"/>
      <c r="C52" s="21" t="s">
        <v>14</v>
      </c>
      <c r="D52" s="13"/>
      <c r="E52" s="6"/>
      <c r="F52" s="6"/>
      <c r="G52" s="9"/>
      <c r="H52" s="20">
        <v>240</v>
      </c>
      <c r="I52" s="20">
        <v>240</v>
      </c>
      <c r="J52" s="37">
        <v>0</v>
      </c>
      <c r="K52" s="35">
        <f t="shared" si="0"/>
        <v>0</v>
      </c>
    </row>
    <row r="53" spans="1:11" x14ac:dyDescent="0.25">
      <c r="A53" s="38"/>
      <c r="B53" s="4"/>
      <c r="C53" s="13"/>
      <c r="D53" s="7" t="s">
        <v>25</v>
      </c>
      <c r="E53" s="6"/>
      <c r="F53" s="6"/>
      <c r="G53" s="9"/>
      <c r="H53" s="20">
        <v>240</v>
      </c>
      <c r="I53" s="20">
        <v>240</v>
      </c>
      <c r="J53" s="37">
        <v>0</v>
      </c>
      <c r="K53" s="35">
        <f t="shared" si="0"/>
        <v>0</v>
      </c>
    </row>
    <row r="54" spans="1:11" x14ac:dyDescent="0.25">
      <c r="A54" s="38"/>
      <c r="B54" s="4"/>
      <c r="C54" s="4" t="s">
        <v>4</v>
      </c>
      <c r="D54" s="6"/>
      <c r="E54" s="6"/>
      <c r="F54" s="6"/>
      <c r="G54" s="9"/>
      <c r="H54" s="20">
        <v>60</v>
      </c>
      <c r="I54" s="20">
        <v>60</v>
      </c>
      <c r="J54" s="37">
        <v>0</v>
      </c>
      <c r="K54" s="35">
        <f t="shared" si="0"/>
        <v>0</v>
      </c>
    </row>
    <row r="55" spans="1:11" x14ac:dyDescent="0.25">
      <c r="A55" s="38"/>
      <c r="B55" s="4"/>
      <c r="C55" s="4"/>
      <c r="D55" s="13" t="s">
        <v>26</v>
      </c>
      <c r="E55" s="6"/>
      <c r="F55" s="6"/>
      <c r="G55" s="9"/>
      <c r="H55" s="20">
        <v>60</v>
      </c>
      <c r="I55" s="20">
        <v>60</v>
      </c>
      <c r="J55" s="37">
        <v>0</v>
      </c>
      <c r="K55" s="35">
        <f t="shared" si="0"/>
        <v>0</v>
      </c>
    </row>
    <row r="56" spans="1:11" x14ac:dyDescent="0.25">
      <c r="A56" s="38"/>
      <c r="B56" s="6"/>
      <c r="C56" s="13"/>
      <c r="D56" s="13"/>
      <c r="E56" s="6"/>
      <c r="F56" s="6"/>
      <c r="G56" s="9"/>
      <c r="H56" s="20"/>
      <c r="I56" s="20"/>
      <c r="J56" s="37"/>
      <c r="K56" s="35"/>
    </row>
    <row r="57" spans="1:11" x14ac:dyDescent="0.25">
      <c r="A57" s="33" t="s">
        <v>20</v>
      </c>
      <c r="B57" s="6"/>
      <c r="C57" s="6"/>
      <c r="D57" s="6"/>
      <c r="E57" s="6"/>
      <c r="F57" s="6"/>
      <c r="G57" s="9"/>
      <c r="H57" s="16">
        <f>H9+H18+H44</f>
        <v>30121</v>
      </c>
      <c r="I57" s="16">
        <f t="shared" ref="I57:J57" si="2">I9+I18+I44</f>
        <v>30159</v>
      </c>
      <c r="J57" s="16">
        <f t="shared" si="2"/>
        <v>14296</v>
      </c>
      <c r="K57" s="35">
        <f t="shared" si="0"/>
        <v>0.47402102191717232</v>
      </c>
    </row>
    <row r="58" spans="1:11" x14ac:dyDescent="0.25">
      <c r="A58" s="39" t="s">
        <v>32</v>
      </c>
      <c r="B58" s="11"/>
      <c r="C58" s="11"/>
      <c r="D58" s="11"/>
      <c r="E58" s="11"/>
      <c r="F58" s="11"/>
      <c r="G58" s="24" t="s">
        <v>31</v>
      </c>
      <c r="H58" s="45">
        <v>8</v>
      </c>
      <c r="I58" s="45">
        <v>8</v>
      </c>
      <c r="J58" s="46">
        <v>8</v>
      </c>
      <c r="K58" s="23"/>
    </row>
  </sheetData>
  <mergeCells count="10">
    <mergeCell ref="A1:K1"/>
    <mergeCell ref="A2:K2"/>
    <mergeCell ref="H7:H8"/>
    <mergeCell ref="I7:I8"/>
    <mergeCell ref="J7:J8"/>
    <mergeCell ref="K7:K8"/>
    <mergeCell ref="H6:K6"/>
    <mergeCell ref="A7:G8"/>
    <mergeCell ref="A3:K3"/>
    <mergeCell ref="A4:K4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2014-09-04T11:25:36Z</dcterms:modified>
</cp:coreProperties>
</file>