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640" windowHeight="8700" activeTab="0"/>
  </bookViews>
  <sheets>
    <sheet name="ütemterv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<sst xmlns="http://schemas.openxmlformats.org/spreadsheetml/2006/main" count="55" uniqueCount="55">
  <si>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előirányzat-felhasználási ÜTEMTERV</t>
  </si>
  <si>
    <t>(adatok ezer Ft-ban)</t>
  </si>
  <si>
    <t>Ssz.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</si>
  <si>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</si>
  <si>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</si>
  <si>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</si>
  <si>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</si>
  <si>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</si>
  <si>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</si>
  <si>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</si>
  <si>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</si>
  <si>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</si>
  <si>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</si>
  <si>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Október</t>
  </si>
  <si>
    <t>Nov.</t>
  </si>
  <si>
    <t>Dec.</t>
  </si>
  <si>
    <t>Össz.</t>
  </si>
  <si>
    <t>BEVÉTELEK összesen</t>
  </si>
  <si>
    <t>Felújítások</t>
  </si>
  <si>
    <t>KIADÁSOK összesen</t>
  </si>
  <si>
    <t>B1</t>
  </si>
  <si>
    <t>B3</t>
  </si>
  <si>
    <t>Közhatalmi bevételek</t>
  </si>
  <si>
    <t>B4</t>
  </si>
  <si>
    <t>Működési bevételek</t>
  </si>
  <si>
    <t>B6</t>
  </si>
  <si>
    <t>Működési célú átvett pénzeszközök</t>
  </si>
  <si>
    <t>B2</t>
  </si>
  <si>
    <t>B5</t>
  </si>
  <si>
    <t>Felhalmozási bevételek</t>
  </si>
  <si>
    <t>B7</t>
  </si>
  <si>
    <t>Felhalmozási célú átvett pénzeszközök</t>
  </si>
  <si>
    <t>B8</t>
  </si>
  <si>
    <t>Finanszírozási bevételek</t>
  </si>
  <si>
    <t>K1</t>
  </si>
  <si>
    <t>Személyi juttatás</t>
  </si>
  <si>
    <t>K2</t>
  </si>
  <si>
    <t>Munkaadót terhelő járulékok</t>
  </si>
  <si>
    <t>K3</t>
  </si>
  <si>
    <t>Dologi kiadások</t>
  </si>
  <si>
    <t>K4</t>
  </si>
  <si>
    <t>Ellátotak pénzbeli juttatásai</t>
  </si>
  <si>
    <t>K5</t>
  </si>
  <si>
    <t>Egyéb működési célú kiadások</t>
  </si>
  <si>
    <t>K6</t>
  </si>
  <si>
    <t>Beruházások</t>
  </si>
  <si>
    <t>K7</t>
  </si>
  <si>
    <t xml:space="preserve">K8 </t>
  </si>
  <si>
    <t>Egyéb felhalmozási célú kiadások</t>
  </si>
  <si>
    <t>K9</t>
  </si>
  <si>
    <t>Finanszírozási kiadások</t>
  </si>
  <si>
    <t>2015.év</t>
  </si>
  <si>
    <t>Felhalmozási célú támogatások államh belülről</t>
  </si>
  <si>
    <t>Működési célú támogatások államh belülről</t>
  </si>
  <si>
    <t>BALATONHENYE KÖZSÉG ÖNKORMÁNYZATA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</si>
</sst>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29">
    <font>
      <sz val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sz val="13"/>
      <name val="Times New Roman"/>
      <family val="1"/>
    </font>
    <font>
      <sz val="10"/>
      <color indexed="20"/>
      <name val="Times New Roman"/>
      <family val="1"/>
    </font>
    <font>
      <sz val="13"/>
      <color indexed="20"/>
      <name val="Times New Roman"/>
      <family val="1"/>
    </font>
    <font>
      <sz val="12"/>
      <color indexed="2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3" fillId="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9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24" fillId="0" borderId="0" xfId="56" applyFont="1" applyBorder="1" applyAlignment="1">
      <alignment/>
      <protection/>
    </xf>
    <xf numFmtId="0" fontId="25" fillId="0" borderId="0" xfId="56" applyFont="1">
      <alignment/>
      <protection/>
    </xf>
    <xf numFmtId="0" fontId="28" fillId="0" borderId="0" xfId="56" applyFont="1" applyAlignment="1">
      <alignment vertical="center"/>
      <protection/>
    </xf>
    <xf numFmtId="3" fontId="23" fillId="0" borderId="0" xfId="56" applyNumberFormat="1" applyFont="1" applyBorder="1">
      <alignment/>
      <protection/>
    </xf>
    <xf numFmtId="0" fontId="28" fillId="0" borderId="0" xfId="56" applyFont="1" applyAlignment="1">
      <alignment horizontal="right" vertical="center"/>
      <protection/>
    </xf>
    <xf numFmtId="0" fontId="25" fillId="0" borderId="0" xfId="56" applyFont="1">
      <alignment/>
      <protection/>
    </xf>
    <xf numFmtId="0" fontId="0" fillId="0" borderId="0" xfId="56">
      <alignment/>
      <protection/>
    </xf>
    <xf numFmtId="3" fontId="23" fillId="0" borderId="10" xfId="56" applyNumberFormat="1" applyFont="1" applyBorder="1">
      <alignment/>
      <protection/>
    </xf>
    <xf numFmtId="3" fontId="28" fillId="0" borderId="11" xfId="56" applyNumberFormat="1" applyFont="1" applyBorder="1">
      <alignment/>
      <protection/>
    </xf>
    <xf numFmtId="0" fontId="28" fillId="0" borderId="11" xfId="0" applyFont="1" applyBorder="1" applyAlignment="1">
      <alignment/>
    </xf>
    <xf numFmtId="0" fontId="28" fillId="0" borderId="11" xfId="0" applyFont="1" applyBorder="1" applyAlignment="1">
      <alignment horizontal="justify"/>
    </xf>
    <xf numFmtId="0" fontId="28" fillId="0" borderId="11" xfId="0" applyFont="1" applyBorder="1" applyAlignment="1">
      <alignment horizontal="left"/>
    </xf>
    <xf numFmtId="0" fontId="26" fillId="0" borderId="11" xfId="56" applyFont="1" applyBorder="1" applyAlignment="1">
      <alignment/>
      <protection/>
    </xf>
    <xf numFmtId="0" fontId="27" fillId="0" borderId="11" xfId="56" applyFont="1" applyBorder="1" applyAlignment="1">
      <alignment/>
      <protection/>
    </xf>
    <xf numFmtId="0" fontId="26" fillId="0" borderId="11" xfId="0" applyFont="1" applyBorder="1" applyAlignment="1">
      <alignment/>
    </xf>
    <xf numFmtId="0" fontId="26" fillId="0" borderId="11" xfId="0" applyFont="1" applyBorder="1" applyAlignment="1">
      <alignment horizontal="left"/>
    </xf>
    <xf numFmtId="0" fontId="28" fillId="24" borderId="11" xfId="56" applyFont="1" applyFill="1" applyBorder="1" applyAlignment="1">
      <alignment horizontal="right" vertical="center"/>
      <protection/>
    </xf>
    <xf numFmtId="0" fontId="26" fillId="24" borderId="11" xfId="56" applyFont="1" applyFill="1" applyBorder="1" applyAlignment="1">
      <alignment vertical="center"/>
      <protection/>
    </xf>
    <xf numFmtId="3" fontId="26" fillId="24" borderId="11" xfId="56" applyNumberFormat="1" applyFont="1" applyFill="1" applyBorder="1">
      <alignment/>
      <protection/>
    </xf>
    <xf numFmtId="0" fontId="28" fillId="24" borderId="11" xfId="56" applyFont="1" applyFill="1" applyBorder="1" applyAlignment="1">
      <alignment vertical="center"/>
      <protection/>
    </xf>
    <xf numFmtId="0" fontId="0" fillId="0" borderId="0" xfId="56" applyFont="1" applyAlignment="1">
      <alignment horizontal="center"/>
      <protection/>
    </xf>
    <xf numFmtId="0" fontId="23" fillId="0" borderId="0" xfId="56" applyFont="1" applyBorder="1" applyAlignment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2010. évi költségvetés melléklete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O16" sqref="O16"/>
    </sheetView>
  </sheetViews>
  <sheetFormatPr defaultColWidth="9.00390625" defaultRowHeight="15.75"/>
  <cols>
    <col min="1" max="1" width="2.875" style="1" customWidth="1"/>
    <col min="2" max="2" width="31.125" style="1" customWidth="1"/>
    <col min="3" max="15" width="6.875" style="9" customWidth="1"/>
    <col min="16" max="16384" width="9.00390625" style="9" customWidth="1"/>
  </cols>
  <sheetData>
    <row r="1" spans="1:15" s="1" customFormat="1" ht="15.75">
      <c r="A1" s="23" t="s">
        <v>54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5.75">
      <c r="A2" s="23" t="s">
        <v>51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15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1" customFormat="1" ht="15.7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s="4" customFormat="1" ht="16.5">
      <c r="A5" s="2"/>
      <c r="B5" s="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3"/>
    </row>
    <row r="6" spans="1:15" s="1" customFormat="1" ht="15.75">
      <c r="A6" s="15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6" t="s">
        <v>11</v>
      </c>
      <c r="K6" s="15" t="s">
        <v>12</v>
      </c>
      <c r="L6" s="15" t="s">
        <v>13</v>
      </c>
      <c r="M6" s="15" t="s">
        <v>14</v>
      </c>
      <c r="N6" s="15" t="s">
        <v>15</v>
      </c>
      <c r="O6" s="15" t="s">
        <v>16</v>
      </c>
    </row>
    <row r="7" spans="1:15" s="1" customFormat="1" ht="15.75">
      <c r="A7" s="12" t="s">
        <v>20</v>
      </c>
      <c r="B7" s="14" t="s">
        <v>53</v>
      </c>
      <c r="C7" s="11">
        <v>2046</v>
      </c>
      <c r="D7" s="11">
        <v>1527</v>
      </c>
      <c r="E7" s="11">
        <v>1527</v>
      </c>
      <c r="F7" s="11">
        <v>2500</v>
      </c>
      <c r="G7" s="11">
        <v>1527</v>
      </c>
      <c r="H7" s="11">
        <v>1527</v>
      </c>
      <c r="I7" s="11">
        <v>1526</v>
      </c>
      <c r="J7" s="11">
        <v>1526</v>
      </c>
      <c r="K7" s="11">
        <v>12747</v>
      </c>
      <c r="L7" s="11">
        <v>1526</v>
      </c>
      <c r="M7" s="11">
        <v>1526</v>
      </c>
      <c r="N7" s="11">
        <v>1527</v>
      </c>
      <c r="O7" s="11">
        <v>31032</v>
      </c>
    </row>
    <row r="8" spans="1:15" s="1" customFormat="1" ht="15.75">
      <c r="A8" s="12" t="s">
        <v>21</v>
      </c>
      <c r="B8" s="14" t="s">
        <v>22</v>
      </c>
      <c r="C8" s="11">
        <v>140</v>
      </c>
      <c r="D8" s="11">
        <v>195</v>
      </c>
      <c r="E8" s="11">
        <v>675</v>
      </c>
      <c r="F8" s="11">
        <v>210</v>
      </c>
      <c r="G8" s="11">
        <v>210</v>
      </c>
      <c r="H8" s="11">
        <v>210</v>
      </c>
      <c r="I8" s="11">
        <v>210</v>
      </c>
      <c r="J8" s="11">
        <v>210</v>
      </c>
      <c r="K8" s="11">
        <v>675</v>
      </c>
      <c r="L8" s="11">
        <v>560</v>
      </c>
      <c r="M8" s="11">
        <v>190</v>
      </c>
      <c r="N8" s="11">
        <v>185</v>
      </c>
      <c r="O8" s="11">
        <f>SUM(C8:N8)</f>
        <v>3670</v>
      </c>
    </row>
    <row r="9" spans="1:15" s="1" customFormat="1" ht="15.75">
      <c r="A9" s="12" t="s">
        <v>23</v>
      </c>
      <c r="B9" s="14" t="s">
        <v>24</v>
      </c>
      <c r="C9" s="11">
        <v>172</v>
      </c>
      <c r="D9" s="11">
        <v>172</v>
      </c>
      <c r="E9" s="11">
        <v>172</v>
      </c>
      <c r="F9" s="11">
        <v>172</v>
      </c>
      <c r="G9" s="11">
        <v>172</v>
      </c>
      <c r="H9" s="11">
        <v>172</v>
      </c>
      <c r="I9" s="11">
        <v>172</v>
      </c>
      <c r="J9" s="11">
        <v>172</v>
      </c>
      <c r="K9" s="11">
        <v>172</v>
      </c>
      <c r="L9" s="11">
        <v>172</v>
      </c>
      <c r="M9" s="11">
        <v>171</v>
      </c>
      <c r="N9" s="11">
        <v>171</v>
      </c>
      <c r="O9" s="11">
        <f>SUM(C9:N9)</f>
        <v>2062</v>
      </c>
    </row>
    <row r="10" spans="1:15" s="1" customFormat="1" ht="15.75">
      <c r="A10" s="12" t="s">
        <v>25</v>
      </c>
      <c r="B10" s="14" t="s">
        <v>26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20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20</v>
      </c>
    </row>
    <row r="11" spans="1:15" s="1" customFormat="1" ht="15.75">
      <c r="A11" s="12" t="s">
        <v>27</v>
      </c>
      <c r="B11" s="14" t="s">
        <v>52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f>SUM(C11:N11)</f>
        <v>0</v>
      </c>
    </row>
    <row r="12" spans="1:15" s="1" customFormat="1" ht="15.75">
      <c r="A12" s="12" t="s">
        <v>28</v>
      </c>
      <c r="B12" s="14" t="s">
        <v>29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f>SUM(C12:N12)</f>
        <v>0</v>
      </c>
    </row>
    <row r="13" spans="1:15" s="1" customFormat="1" ht="15.75">
      <c r="A13" s="12" t="s">
        <v>30</v>
      </c>
      <c r="B13" s="14" t="s">
        <v>31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715</v>
      </c>
      <c r="L13" s="11">
        <v>0</v>
      </c>
      <c r="M13" s="11">
        <v>0</v>
      </c>
      <c r="N13" s="11">
        <v>0</v>
      </c>
      <c r="O13" s="11">
        <v>715</v>
      </c>
    </row>
    <row r="14" spans="1:15" s="1" customFormat="1" ht="15.75">
      <c r="A14" s="17" t="s">
        <v>32</v>
      </c>
      <c r="B14" s="18" t="s">
        <v>33</v>
      </c>
      <c r="C14" s="11">
        <v>0</v>
      </c>
      <c r="D14" s="11">
        <v>0</v>
      </c>
      <c r="E14" s="11"/>
      <c r="F14" s="11">
        <v>0</v>
      </c>
      <c r="G14" s="11">
        <v>0</v>
      </c>
      <c r="H14" s="11">
        <v>1660</v>
      </c>
      <c r="I14" s="11">
        <v>0</v>
      </c>
      <c r="J14" s="11">
        <v>0</v>
      </c>
      <c r="K14" s="11">
        <v>1125</v>
      </c>
      <c r="L14" s="11">
        <v>0</v>
      </c>
      <c r="M14" s="11">
        <v>0</v>
      </c>
      <c r="N14" s="11">
        <v>0</v>
      </c>
      <c r="O14" s="11">
        <v>2785</v>
      </c>
    </row>
    <row r="15" spans="1:15" s="1" customFormat="1" ht="15.75">
      <c r="A15" s="19"/>
      <c r="B15" s="20" t="s">
        <v>17</v>
      </c>
      <c r="C15" s="21">
        <f>SUM(C7:C14)</f>
        <v>2358</v>
      </c>
      <c r="D15" s="21">
        <f aca="true" t="shared" si="0" ref="D15:N15">SUM(D7:D14)</f>
        <v>1894</v>
      </c>
      <c r="E15" s="21">
        <f t="shared" si="0"/>
        <v>2374</v>
      </c>
      <c r="F15" s="21">
        <f t="shared" si="0"/>
        <v>2882</v>
      </c>
      <c r="G15" s="21">
        <f t="shared" si="0"/>
        <v>1909</v>
      </c>
      <c r="H15" s="21">
        <f t="shared" si="0"/>
        <v>3569</v>
      </c>
      <c r="I15" s="21">
        <f t="shared" si="0"/>
        <v>1928</v>
      </c>
      <c r="J15" s="21">
        <f t="shared" si="0"/>
        <v>1908</v>
      </c>
      <c r="K15" s="21">
        <f t="shared" si="0"/>
        <v>15434</v>
      </c>
      <c r="L15" s="21">
        <f t="shared" si="0"/>
        <v>2258</v>
      </c>
      <c r="M15" s="21">
        <f t="shared" si="0"/>
        <v>1887</v>
      </c>
      <c r="N15" s="21">
        <f t="shared" si="0"/>
        <v>1883</v>
      </c>
      <c r="O15" s="21">
        <f>SUM(O7:O14)</f>
        <v>40284</v>
      </c>
    </row>
    <row r="16" spans="1:15" s="4" customFormat="1" ht="15.75">
      <c r="A16" s="7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0"/>
    </row>
    <row r="17" spans="1:15" s="1" customFormat="1" ht="15.75">
      <c r="A17" s="12" t="s">
        <v>34</v>
      </c>
      <c r="B17" s="13" t="s">
        <v>35</v>
      </c>
      <c r="C17" s="11">
        <v>687</v>
      </c>
      <c r="D17" s="11">
        <v>687</v>
      </c>
      <c r="E17" s="11">
        <v>687</v>
      </c>
      <c r="F17" s="11">
        <v>687</v>
      </c>
      <c r="G17" s="11">
        <v>687</v>
      </c>
      <c r="H17" s="11">
        <v>687</v>
      </c>
      <c r="I17" s="11">
        <v>687</v>
      </c>
      <c r="J17" s="11">
        <v>687</v>
      </c>
      <c r="K17" s="11">
        <v>851</v>
      </c>
      <c r="L17" s="11">
        <v>687</v>
      </c>
      <c r="M17" s="11">
        <v>688</v>
      </c>
      <c r="N17" s="11">
        <v>689</v>
      </c>
      <c r="O17" s="11">
        <v>8329</v>
      </c>
    </row>
    <row r="18" spans="1:15" s="1" customFormat="1" ht="15.75">
      <c r="A18" s="12" t="s">
        <v>36</v>
      </c>
      <c r="B18" s="12" t="s">
        <v>37</v>
      </c>
      <c r="C18" s="11">
        <v>142</v>
      </c>
      <c r="D18" s="11">
        <v>142</v>
      </c>
      <c r="E18" s="11">
        <v>142</v>
      </c>
      <c r="F18" s="11">
        <v>142</v>
      </c>
      <c r="G18" s="11">
        <v>142</v>
      </c>
      <c r="H18" s="11">
        <v>142</v>
      </c>
      <c r="I18" s="11">
        <v>142</v>
      </c>
      <c r="J18" s="11">
        <v>142</v>
      </c>
      <c r="K18" s="11">
        <v>164</v>
      </c>
      <c r="L18" s="11">
        <v>142</v>
      </c>
      <c r="M18" s="11">
        <v>141</v>
      </c>
      <c r="N18" s="11">
        <v>141</v>
      </c>
      <c r="O18" s="11">
        <v>1724</v>
      </c>
    </row>
    <row r="19" spans="1:15" s="1" customFormat="1" ht="15.75">
      <c r="A19" s="12" t="s">
        <v>38</v>
      </c>
      <c r="B19" s="14" t="s">
        <v>39</v>
      </c>
      <c r="C19" s="11">
        <v>776</v>
      </c>
      <c r="D19" s="11">
        <v>776</v>
      </c>
      <c r="E19" s="11">
        <v>776</v>
      </c>
      <c r="F19" s="11">
        <v>776</v>
      </c>
      <c r="G19" s="11">
        <v>776</v>
      </c>
      <c r="H19" s="11">
        <v>776</v>
      </c>
      <c r="I19" s="11">
        <v>777</v>
      </c>
      <c r="J19" s="11">
        <v>777</v>
      </c>
      <c r="K19" s="11">
        <v>1046</v>
      </c>
      <c r="L19" s="11">
        <v>777</v>
      </c>
      <c r="M19" s="11">
        <v>777</v>
      </c>
      <c r="N19" s="11">
        <v>776</v>
      </c>
      <c r="O19" s="11">
        <v>9586</v>
      </c>
    </row>
    <row r="20" spans="1:15" s="1" customFormat="1" ht="15.75">
      <c r="A20" s="12" t="s">
        <v>40</v>
      </c>
      <c r="B20" s="13" t="s">
        <v>41</v>
      </c>
      <c r="C20" s="11">
        <v>220</v>
      </c>
      <c r="D20" s="11">
        <v>220</v>
      </c>
      <c r="E20" s="11">
        <v>220</v>
      </c>
      <c r="F20" s="11">
        <v>150</v>
      </c>
      <c r="G20" s="11">
        <v>150</v>
      </c>
      <c r="H20" s="11">
        <v>150</v>
      </c>
      <c r="I20" s="11">
        <v>150</v>
      </c>
      <c r="J20" s="11">
        <v>150</v>
      </c>
      <c r="K20" s="11">
        <v>150</v>
      </c>
      <c r="L20" s="11">
        <v>150</v>
      </c>
      <c r="M20" s="11">
        <v>150</v>
      </c>
      <c r="N20" s="11">
        <v>149</v>
      </c>
      <c r="O20" s="11">
        <f>SUM(C20:N20)</f>
        <v>2009</v>
      </c>
    </row>
    <row r="21" spans="1:15" s="1" customFormat="1" ht="15.75">
      <c r="A21" s="12" t="s">
        <v>42</v>
      </c>
      <c r="B21" s="13" t="s">
        <v>43</v>
      </c>
      <c r="C21" s="11">
        <v>275</v>
      </c>
      <c r="D21" s="11">
        <v>275</v>
      </c>
      <c r="E21" s="11">
        <v>275</v>
      </c>
      <c r="F21" s="11">
        <v>275</v>
      </c>
      <c r="G21" s="11">
        <v>275</v>
      </c>
      <c r="H21" s="11">
        <v>275</v>
      </c>
      <c r="I21" s="11">
        <v>275</v>
      </c>
      <c r="J21" s="11">
        <v>275</v>
      </c>
      <c r="K21" s="11">
        <v>0</v>
      </c>
      <c r="L21" s="11">
        <v>270</v>
      </c>
      <c r="M21" s="11">
        <v>275</v>
      </c>
      <c r="N21" s="11">
        <v>274</v>
      </c>
      <c r="O21" s="11">
        <v>3019</v>
      </c>
    </row>
    <row r="22" spans="1:15" s="1" customFormat="1" ht="15.75">
      <c r="A22" s="12" t="s">
        <v>44</v>
      </c>
      <c r="B22" s="13" t="s">
        <v>45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11221</v>
      </c>
      <c r="L22" s="11">
        <v>0</v>
      </c>
      <c r="M22" s="11">
        <v>0</v>
      </c>
      <c r="N22" s="11">
        <v>0</v>
      </c>
      <c r="O22" s="11">
        <v>11221</v>
      </c>
    </row>
    <row r="23" spans="1:15" s="1" customFormat="1" ht="15.75">
      <c r="A23" s="12" t="s">
        <v>46</v>
      </c>
      <c r="B23" s="13" t="s">
        <v>18</v>
      </c>
      <c r="C23" s="11">
        <v>0</v>
      </c>
      <c r="D23" s="11">
        <v>0</v>
      </c>
      <c r="E23" s="11">
        <v>0</v>
      </c>
      <c r="F23" s="11">
        <v>0</v>
      </c>
      <c r="G23" s="11">
        <v>1422</v>
      </c>
      <c r="H23" s="11">
        <v>300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f>SUM(C23:N23)</f>
        <v>1722</v>
      </c>
    </row>
    <row r="24" spans="1:15" s="1" customFormat="1" ht="15.75">
      <c r="A24" s="12" t="s">
        <v>47</v>
      </c>
      <c r="B24" s="13" t="s">
        <v>48</v>
      </c>
      <c r="C24" s="11">
        <v>531</v>
      </c>
      <c r="D24" s="11">
        <v>0</v>
      </c>
      <c r="E24" s="11">
        <v>0</v>
      </c>
      <c r="F24" s="11">
        <v>0</v>
      </c>
      <c r="G24" s="11">
        <v>131</v>
      </c>
      <c r="H24" s="11">
        <v>939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f>SUM(C24:N24)</f>
        <v>1601</v>
      </c>
    </row>
    <row r="25" spans="1:15" s="1" customFormat="1" ht="15.75">
      <c r="A25" s="12" t="s">
        <v>49</v>
      </c>
      <c r="B25" s="13" t="s">
        <v>50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1073</v>
      </c>
      <c r="L25" s="11">
        <v>0</v>
      </c>
      <c r="M25" s="11">
        <v>0</v>
      </c>
      <c r="N25" s="11">
        <v>0</v>
      </c>
      <c r="O25" s="11">
        <v>1073</v>
      </c>
    </row>
    <row r="26" spans="1:15" s="1" customFormat="1" ht="15.75">
      <c r="A26" s="22"/>
      <c r="B26" s="20" t="s">
        <v>19</v>
      </c>
      <c r="C26" s="21">
        <f aca="true" t="shared" si="1" ref="C26:N26">SUM(C17:C24)</f>
        <v>2631</v>
      </c>
      <c r="D26" s="21">
        <f t="shared" si="1"/>
        <v>2100</v>
      </c>
      <c r="E26" s="21">
        <f t="shared" si="1"/>
        <v>2100</v>
      </c>
      <c r="F26" s="21">
        <f t="shared" si="1"/>
        <v>2030</v>
      </c>
      <c r="G26" s="21">
        <f t="shared" si="1"/>
        <v>3583</v>
      </c>
      <c r="H26" s="21">
        <f t="shared" si="1"/>
        <v>3269</v>
      </c>
      <c r="I26" s="21">
        <f t="shared" si="1"/>
        <v>2031</v>
      </c>
      <c r="J26" s="21">
        <f t="shared" si="1"/>
        <v>2031</v>
      </c>
      <c r="K26" s="21">
        <f t="shared" si="1"/>
        <v>13432</v>
      </c>
      <c r="L26" s="21">
        <f t="shared" si="1"/>
        <v>2026</v>
      </c>
      <c r="M26" s="21">
        <f t="shared" si="1"/>
        <v>2031</v>
      </c>
      <c r="N26" s="21">
        <f t="shared" si="1"/>
        <v>2029</v>
      </c>
      <c r="O26" s="21">
        <f>SUM(O17:O25)</f>
        <v>40284</v>
      </c>
    </row>
    <row r="27" spans="1:15" s="4" customFormat="1" ht="15.75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39" ht="15.75">
      <c r="L39" s="8"/>
    </row>
  </sheetData>
  <sheetProtection/>
  <mergeCells count="5">
    <mergeCell ref="A4:O4"/>
    <mergeCell ref="C5:N5"/>
    <mergeCell ref="A1:O1"/>
    <mergeCell ref="A2:O2"/>
    <mergeCell ref="A3:O3"/>
  </mergeCells>
  <printOptions headings="1"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User</cp:lastModifiedBy>
  <cp:lastPrinted>2015-02-02T09:32:08Z</cp:lastPrinted>
  <dcterms:created xsi:type="dcterms:W3CDTF">2012-02-14T10:11:54Z</dcterms:created>
  <dcterms:modified xsi:type="dcterms:W3CDTF">2015-09-11T09:39:46Z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